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2"/>
  </bookViews>
  <sheets>
    <sheet name="личное первенство юноши" sheetId="2" r:id="rId1"/>
    <sheet name="личное первенство девушки" sheetId="4" r:id="rId2"/>
    <sheet name="итоговый протокол" sheetId="5" r:id="rId3"/>
  </sheets>
  <definedNames>
    <definedName name="_xlnm._FilterDatabase" localSheetId="2" hidden="1">'итоговый протокол'!$A$3:$F$3</definedName>
    <definedName name="_xlnm._FilterDatabase" localSheetId="1" hidden="1">'личное первенство девушки'!$A$5:$K$26</definedName>
    <definedName name="_xlnm._FilterDatabase" localSheetId="0" hidden="1">'личное первенство юноши'!$A$5:$K$5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5" l="1"/>
  <c r="E20" i="5"/>
  <c r="E6" i="5"/>
  <c r="E12" i="5"/>
  <c r="E17" i="5"/>
  <c r="E7" i="5"/>
  <c r="E14" i="5"/>
  <c r="E9" i="5"/>
  <c r="E18" i="5"/>
  <c r="E10" i="5"/>
  <c r="E4" i="5"/>
  <c r="E11" i="5"/>
  <c r="E23" i="5"/>
  <c r="E5" i="5"/>
  <c r="E16" i="5"/>
  <c r="E15" i="5"/>
  <c r="E13" i="5"/>
  <c r="E8" i="5"/>
  <c r="E22" i="5"/>
  <c r="E19" i="5"/>
  <c r="J21" i="4"/>
  <c r="J8" i="4"/>
  <c r="J10" i="4"/>
  <c r="J22" i="4"/>
  <c r="J17" i="4"/>
  <c r="J6" i="4"/>
  <c r="J14" i="4"/>
  <c r="J25" i="4"/>
  <c r="J16" i="4"/>
  <c r="J24" i="4"/>
  <c r="J7" i="4"/>
  <c r="J13" i="4"/>
  <c r="J15" i="4"/>
  <c r="J18" i="4"/>
  <c r="J20" i="4"/>
  <c r="J9" i="4"/>
  <c r="J11" i="4"/>
  <c r="J23" i="4"/>
  <c r="J19" i="4"/>
  <c r="J12" i="4"/>
  <c r="J23" i="2"/>
  <c r="J10" i="2"/>
  <c r="J16" i="2"/>
  <c r="J20" i="2"/>
  <c r="J6" i="2"/>
  <c r="J7" i="2"/>
  <c r="J13" i="2"/>
  <c r="J9" i="2"/>
  <c r="J22" i="2"/>
  <c r="J21" i="2"/>
  <c r="J19" i="2"/>
  <c r="J25" i="2"/>
  <c r="J17" i="2"/>
  <c r="J26" i="2"/>
  <c r="J11" i="2"/>
  <c r="J15" i="2"/>
  <c r="J8" i="2"/>
  <c r="J14" i="2"/>
  <c r="J18" i="2"/>
  <c r="J24" i="2"/>
  <c r="J12" i="2"/>
</calcChain>
</file>

<file path=xl/sharedStrings.xml><?xml version="1.0" encoding="utf-8"?>
<sst xmlns="http://schemas.openxmlformats.org/spreadsheetml/2006/main" count="158" uniqueCount="91">
  <si>
    <t>г. Чебоксары</t>
  </si>
  <si>
    <t>№</t>
  </si>
  <si>
    <t>ФИО участника</t>
  </si>
  <si>
    <t>виды программ</t>
  </si>
  <si>
    <t>стрельба</t>
  </si>
  <si>
    <t>место</t>
  </si>
  <si>
    <t>результат</t>
  </si>
  <si>
    <t>метание гранат</t>
  </si>
  <si>
    <t>отжимание</t>
  </si>
  <si>
    <t>наименование организации</t>
  </si>
  <si>
    <t>сумма мест</t>
  </si>
  <si>
    <t>итоговое место</t>
  </si>
  <si>
    <t>личное первенство среди девушек</t>
  </si>
  <si>
    <t xml:space="preserve">Протокол республиканского этапа Всероссийского детско-юношеского фестиваля «Ворошиловский стрелок»
</t>
  </si>
  <si>
    <t>личное первенство среди юношей</t>
  </si>
  <si>
    <t>Наименование организации</t>
  </si>
  <si>
    <t>итоговый протокол</t>
  </si>
  <si>
    <t>20 апреля 2026 года</t>
  </si>
  <si>
    <t>МБОУ «Комсомольская СОШ №1»</t>
  </si>
  <si>
    <t>МБОУ «СОШ №37» г. Чебоксары</t>
  </si>
  <si>
    <t>Староурмарская СОШ</t>
  </si>
  <si>
    <t>МАОУ СОШ №65 г. Чебоксары</t>
  </si>
  <si>
    <t>МБОУ «Красноармейская СОШ»</t>
  </si>
  <si>
    <t>МБОУ «СОШ №2»</t>
  </si>
  <si>
    <t>МБОУ «Шемуршинская СОШ</t>
  </si>
  <si>
    <t>Коротков Егор Сергеевич</t>
  </si>
  <si>
    <t>МБОУ Цивильская СОШ№1</t>
  </si>
  <si>
    <t>СОШ № 14 г. Новочебоксарска</t>
  </si>
  <si>
    <t>МБОУ «СОШ № 5» г.Новочебоксарска</t>
  </si>
  <si>
    <t>МБОУ "СОШ №3" г. Чебоксары</t>
  </si>
  <si>
    <t>БОУ "Чувашский кадетский корпус ПФО им. Героя Советского Союза А.В. Кочеткова"</t>
  </si>
  <si>
    <t>МБОУ «СОШ №43»</t>
  </si>
  <si>
    <t>Зюзина Юлия Химатовна</t>
  </si>
  <si>
    <t>Петрова Диана Игоревна</t>
  </si>
  <si>
    <t>Восторгина Софья Александровна</t>
  </si>
  <si>
    <t>Прыткова Елена Александровна</t>
  </si>
  <si>
    <t>Васильева Валерия Игоревна</t>
  </si>
  <si>
    <t>Шелемова Елизавета Викторовна</t>
  </si>
  <si>
    <t>Даряшина Варвара Александровна</t>
  </si>
  <si>
    <t>Филиппова Валерия Валерьевна</t>
  </si>
  <si>
    <t>Ястребова Ульяна Алексеевна</t>
  </si>
  <si>
    <t>Зыкова Анастастасия Юрьевна</t>
  </si>
  <si>
    <t>Пичугина Анастасия Валентиновна</t>
  </si>
  <si>
    <t>МБОУ «Шемуршинская СОШ"</t>
  </si>
  <si>
    <t>МБОУ "Староурмарская СОШ"</t>
  </si>
  <si>
    <t>место девушки</t>
  </si>
  <si>
    <t>место мальчики</t>
  </si>
  <si>
    <t>МБОУ «СОШ №2» г. Чебоксары</t>
  </si>
  <si>
    <t>МБОУ "СОШ № 7" Алатырского муниципального округа</t>
  </si>
  <si>
    <t xml:space="preserve">Дыров Александр </t>
  </si>
  <si>
    <t xml:space="preserve">Кувина Яна </t>
  </si>
  <si>
    <t>МБОУ "СОШ № 1" Канаш</t>
  </si>
  <si>
    <t>МАОУ "СОШ № 1" Чебоксары</t>
  </si>
  <si>
    <t>МБОУ "СОШ № 64" г. Чебоксары</t>
  </si>
  <si>
    <t>МБОУ «Новочурашевская СОШ» 1</t>
  </si>
  <si>
    <t>МБОУ «Новочурашевская СОШ» 2</t>
  </si>
  <si>
    <t>МБОУ «Новочурашевская СОШ» 3</t>
  </si>
  <si>
    <t>Михайлова Дарья</t>
  </si>
  <si>
    <t>Семенов Степан</t>
  </si>
  <si>
    <t>Моисеев Александр</t>
  </si>
  <si>
    <t>Григорьева Полина</t>
  </si>
  <si>
    <t>Трякова Дарина</t>
  </si>
  <si>
    <t>Хрисанов Александр</t>
  </si>
  <si>
    <t>МБОУ «Новочурашевская СОШ»2</t>
  </si>
  <si>
    <t>Хрисанова Дарья</t>
  </si>
  <si>
    <t>Александров Атил</t>
  </si>
  <si>
    <t>Иванов Руслан</t>
  </si>
  <si>
    <t>Прокопьев Арсений</t>
  </si>
  <si>
    <t>Долгополова Ксения</t>
  </si>
  <si>
    <t>МБОУ "Гимназия № 6" Алатырского МО</t>
  </si>
  <si>
    <t>Бланк Кристина</t>
  </si>
  <si>
    <t>Весна Андрей</t>
  </si>
  <si>
    <t>Степанова Лидия</t>
  </si>
  <si>
    <t>Тихонова Ангелина</t>
  </si>
  <si>
    <t>внезачет</t>
  </si>
  <si>
    <t>Гаврилова Кристина Андреевна</t>
  </si>
  <si>
    <t>внеконкурса</t>
  </si>
  <si>
    <t xml:space="preserve">Гришин  Иван </t>
  </si>
  <si>
    <t xml:space="preserve">Брусов Дмитрий </t>
  </si>
  <si>
    <t xml:space="preserve">Конышев Алексей </t>
  </si>
  <si>
    <t xml:space="preserve">Матвеев Максим </t>
  </si>
  <si>
    <t xml:space="preserve">Романов Тимур </t>
  </si>
  <si>
    <t xml:space="preserve">Карташов Иван </t>
  </si>
  <si>
    <t xml:space="preserve">Хорьков Андрей </t>
  </si>
  <si>
    <t xml:space="preserve">Ишмулин Андрей </t>
  </si>
  <si>
    <t xml:space="preserve">Кузьмин Роман </t>
  </si>
  <si>
    <t xml:space="preserve">Фролов Савелий </t>
  </si>
  <si>
    <t xml:space="preserve">Акимов Кирилл </t>
  </si>
  <si>
    <t xml:space="preserve">Константинов Глеб </t>
  </si>
  <si>
    <t xml:space="preserve">Шарафутдинов  Расиль </t>
  </si>
  <si>
    <t>МБОУ "СОШ № 7" Алатырского МО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</si>
</sst>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3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0" fillId="4" borderId="0" xfId="0" applyFill="1"/>
    <xf numFmtId="0" fontId="2" fillId="0" borderId="0" xfId="0" applyNumberFormat="1" applyFont="1" applyAlignment="1">
      <alignment horizontal="center" vertical="center"/>
    </xf>
    <xf numFmtId="0" fontId="0" fillId="0" borderId="0" xfId="0" applyNumberFormat="1"/>
    <xf numFmtId="0" fontId="4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wrapText="1"/>
    </xf>
    <xf numFmtId="0" fontId="5" fillId="0" borderId="1" xfId="0" applyNumberFormat="1" applyFont="1" applyBorder="1" applyAlignment="1">
      <alignment horizontal="center" wrapText="1"/>
    </xf>
    <xf numFmtId="0" fontId="5" fillId="5" borderId="1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wrapText="1"/>
    </xf>
    <xf numFmtId="0" fontId="5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1" xfId="0" applyNumberFormat="1" applyFont="1" applyFill="1" applyBorder="1" applyAlignment="1">
      <alignment horizontal="center" wrapText="1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topLeftCell="A16" zoomScaleNormal="100" workbookViewId="0">
      <selection activeCell="B6" sqref="B6:K27"/>
    </sheetView>
  </sheetViews>
  <sheetFormatPr defaultRowHeight="15" x14ac:dyDescent="0.25"/>
  <cols>
    <col min="1" max="1" width="7.5703125" customWidth="1"/>
    <col min="2" max="2" width="28.7109375" customWidth="1"/>
    <col min="3" max="3" width="34" customWidth="1"/>
    <col min="4" max="4" width="15" customWidth="1"/>
    <col min="5" max="5" width="10.7109375" customWidth="1"/>
    <col min="6" max="6" width="16.7109375" customWidth="1"/>
    <col min="8" max="8" width="15.7109375" customWidth="1"/>
    <col min="10" max="10" width="13.85546875" customWidth="1"/>
    <col min="11" max="11" width="17.42578125" customWidth="1"/>
  </cols>
  <sheetData>
    <row r="1" spans="1:11" ht="18" customHeight="1" x14ac:dyDescent="0.25">
      <c r="A1" s="26" t="s">
        <v>13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15.75" x14ac:dyDescent="0.25">
      <c r="A2" s="32" t="s">
        <v>17</v>
      </c>
      <c r="B2" s="32"/>
      <c r="C2" s="2"/>
      <c r="D2" s="33" t="s">
        <v>14</v>
      </c>
      <c r="E2" s="33"/>
      <c r="F2" s="33"/>
      <c r="G2" s="33"/>
      <c r="H2" s="33"/>
      <c r="I2" s="2"/>
      <c r="J2" s="2" t="s">
        <v>0</v>
      </c>
      <c r="K2" s="2"/>
    </row>
    <row r="3" spans="1:11" ht="15.75" customHeight="1" x14ac:dyDescent="0.25">
      <c r="A3" s="31" t="s">
        <v>1</v>
      </c>
      <c r="B3" s="31" t="s">
        <v>2</v>
      </c>
      <c r="C3" s="31" t="s">
        <v>9</v>
      </c>
      <c r="D3" s="30" t="s">
        <v>3</v>
      </c>
      <c r="E3" s="30"/>
      <c r="F3" s="30"/>
      <c r="G3" s="30"/>
      <c r="H3" s="30"/>
      <c r="I3" s="30"/>
      <c r="J3" s="31" t="s">
        <v>10</v>
      </c>
      <c r="K3" s="31" t="s">
        <v>11</v>
      </c>
    </row>
    <row r="4" spans="1:11" ht="15.75" x14ac:dyDescent="0.25">
      <c r="A4" s="31"/>
      <c r="B4" s="31"/>
      <c r="C4" s="31"/>
      <c r="D4" s="29" t="s">
        <v>4</v>
      </c>
      <c r="E4" s="29"/>
      <c r="F4" s="29" t="s">
        <v>7</v>
      </c>
      <c r="G4" s="29"/>
      <c r="H4" s="29" t="s">
        <v>8</v>
      </c>
      <c r="I4" s="29"/>
      <c r="J4" s="31"/>
      <c r="K4" s="31"/>
    </row>
    <row r="5" spans="1:11" ht="15.75" x14ac:dyDescent="0.25">
      <c r="A5" s="31"/>
      <c r="B5" s="31"/>
      <c r="C5" s="31"/>
      <c r="D5" s="1" t="s">
        <v>6</v>
      </c>
      <c r="E5" s="3" t="s">
        <v>5</v>
      </c>
      <c r="F5" s="1" t="s">
        <v>6</v>
      </c>
      <c r="G5" s="3" t="s">
        <v>5</v>
      </c>
      <c r="H5" s="1" t="s">
        <v>6</v>
      </c>
      <c r="I5" s="3" t="s">
        <v>5</v>
      </c>
      <c r="J5" s="31"/>
      <c r="K5" s="31"/>
    </row>
    <row r="6" spans="1:11" s="6" customFormat="1" ht="17.25" x14ac:dyDescent="0.3">
      <c r="A6" s="5">
        <v>1</v>
      </c>
      <c r="B6" s="7" t="s">
        <v>88</v>
      </c>
      <c r="C6" s="7" t="s">
        <v>20</v>
      </c>
      <c r="D6" s="5">
        <v>33</v>
      </c>
      <c r="E6" s="36">
        <v>2</v>
      </c>
      <c r="F6" s="35">
        <v>31</v>
      </c>
      <c r="G6" s="37">
        <v>1</v>
      </c>
      <c r="H6" s="5">
        <v>53</v>
      </c>
      <c r="I6" s="36">
        <v>6</v>
      </c>
      <c r="J6" s="5">
        <f t="shared" ref="J6:J26" si="0">SUM(I6+E6+G6)</f>
        <v>9</v>
      </c>
      <c r="K6" s="5">
        <v>1</v>
      </c>
    </row>
    <row r="7" spans="1:11" s="6" customFormat="1" ht="17.25" x14ac:dyDescent="0.3">
      <c r="A7" s="5">
        <v>2</v>
      </c>
      <c r="B7" s="7" t="s">
        <v>87</v>
      </c>
      <c r="C7" s="7" t="s">
        <v>21</v>
      </c>
      <c r="D7" s="5">
        <v>28</v>
      </c>
      <c r="E7" s="36">
        <v>5</v>
      </c>
      <c r="F7" s="35">
        <v>27</v>
      </c>
      <c r="G7" s="37">
        <v>8</v>
      </c>
      <c r="H7" s="5">
        <v>54</v>
      </c>
      <c r="I7" s="36">
        <v>5</v>
      </c>
      <c r="J7" s="5">
        <f t="shared" si="0"/>
        <v>18</v>
      </c>
      <c r="K7" s="5">
        <v>2</v>
      </c>
    </row>
    <row r="8" spans="1:11" s="6" customFormat="1" ht="17.25" x14ac:dyDescent="0.3">
      <c r="A8" s="5">
        <v>3</v>
      </c>
      <c r="B8" s="38" t="s">
        <v>59</v>
      </c>
      <c r="C8" s="38" t="s">
        <v>52</v>
      </c>
      <c r="D8" s="5">
        <v>13</v>
      </c>
      <c r="E8" s="36">
        <v>8</v>
      </c>
      <c r="F8" s="35">
        <v>31</v>
      </c>
      <c r="G8" s="36">
        <v>1</v>
      </c>
      <c r="H8" s="5">
        <v>43</v>
      </c>
      <c r="I8" s="36">
        <v>9</v>
      </c>
      <c r="J8" s="5">
        <f t="shared" si="0"/>
        <v>18</v>
      </c>
      <c r="K8" s="5">
        <v>3</v>
      </c>
    </row>
    <row r="9" spans="1:11" s="6" customFormat="1" ht="34.5" x14ac:dyDescent="0.3">
      <c r="A9" s="5">
        <v>4</v>
      </c>
      <c r="B9" s="7" t="s">
        <v>62</v>
      </c>
      <c r="C9" s="7" t="s">
        <v>63</v>
      </c>
      <c r="D9" s="5">
        <v>11</v>
      </c>
      <c r="E9" s="36">
        <v>9</v>
      </c>
      <c r="F9" s="35">
        <v>30</v>
      </c>
      <c r="G9" s="37">
        <v>3</v>
      </c>
      <c r="H9" s="5">
        <v>50</v>
      </c>
      <c r="I9" s="36">
        <v>7</v>
      </c>
      <c r="J9" s="5">
        <f t="shared" si="0"/>
        <v>19</v>
      </c>
      <c r="K9" s="5">
        <v>4</v>
      </c>
    </row>
    <row r="10" spans="1:11" s="6" customFormat="1" ht="34.5" x14ac:dyDescent="0.3">
      <c r="A10" s="5">
        <v>5</v>
      </c>
      <c r="B10" s="7" t="s">
        <v>89</v>
      </c>
      <c r="C10" s="7" t="s">
        <v>18</v>
      </c>
      <c r="D10" s="5">
        <v>28</v>
      </c>
      <c r="E10" s="36">
        <v>5</v>
      </c>
      <c r="F10" s="35">
        <v>27</v>
      </c>
      <c r="G10" s="37">
        <v>8</v>
      </c>
      <c r="H10" s="5">
        <v>50</v>
      </c>
      <c r="I10" s="36">
        <v>7</v>
      </c>
      <c r="J10" s="5">
        <f t="shared" si="0"/>
        <v>20</v>
      </c>
      <c r="K10" s="7">
        <v>5</v>
      </c>
    </row>
    <row r="11" spans="1:11" s="6" customFormat="1" ht="51.75" x14ac:dyDescent="0.3">
      <c r="A11" s="5">
        <v>6</v>
      </c>
      <c r="B11" s="38" t="s">
        <v>49</v>
      </c>
      <c r="C11" s="38" t="s">
        <v>48</v>
      </c>
      <c r="D11" s="5">
        <v>5</v>
      </c>
      <c r="E11" s="36">
        <v>14</v>
      </c>
      <c r="F11" s="35">
        <v>30</v>
      </c>
      <c r="G11" s="36">
        <v>3</v>
      </c>
      <c r="H11" s="5">
        <v>75</v>
      </c>
      <c r="I11" s="36">
        <v>2</v>
      </c>
      <c r="J11" s="5">
        <f t="shared" si="0"/>
        <v>19</v>
      </c>
      <c r="K11" s="5">
        <v>6</v>
      </c>
    </row>
    <row r="12" spans="1:11" s="6" customFormat="1" ht="34.5" x14ac:dyDescent="0.3">
      <c r="A12" s="5">
        <v>7</v>
      </c>
      <c r="B12" s="38" t="s">
        <v>71</v>
      </c>
      <c r="C12" s="38" t="s">
        <v>69</v>
      </c>
      <c r="D12" s="5">
        <v>37</v>
      </c>
      <c r="E12" s="36">
        <v>1</v>
      </c>
      <c r="F12" s="35">
        <v>17</v>
      </c>
      <c r="G12" s="36">
        <v>16</v>
      </c>
      <c r="H12" s="5">
        <v>55</v>
      </c>
      <c r="I12" s="36">
        <v>4</v>
      </c>
      <c r="J12" s="5">
        <f t="shared" si="0"/>
        <v>21</v>
      </c>
      <c r="K12" s="5">
        <v>7</v>
      </c>
    </row>
    <row r="13" spans="1:11" s="6" customFormat="1" ht="34.5" x14ac:dyDescent="0.3">
      <c r="A13" s="5">
        <v>8</v>
      </c>
      <c r="B13" s="7" t="s">
        <v>86</v>
      </c>
      <c r="C13" s="38" t="s">
        <v>28</v>
      </c>
      <c r="D13" s="7">
        <v>0</v>
      </c>
      <c r="E13" s="8"/>
      <c r="F13" s="21">
        <v>22</v>
      </c>
      <c r="G13" s="9">
        <v>14</v>
      </c>
      <c r="H13" s="7">
        <v>40</v>
      </c>
      <c r="I13" s="8">
        <v>10</v>
      </c>
      <c r="J13" s="5">
        <f t="shared" si="0"/>
        <v>24</v>
      </c>
      <c r="K13" s="7">
        <v>8</v>
      </c>
    </row>
    <row r="14" spans="1:11" s="6" customFormat="1" ht="34.5" x14ac:dyDescent="0.3">
      <c r="A14" s="5">
        <v>9</v>
      </c>
      <c r="B14" s="38" t="s">
        <v>65</v>
      </c>
      <c r="C14" s="38" t="s">
        <v>54</v>
      </c>
      <c r="D14" s="5">
        <v>31</v>
      </c>
      <c r="E14" s="36">
        <v>3</v>
      </c>
      <c r="F14" s="35">
        <v>30</v>
      </c>
      <c r="G14" s="36">
        <v>3</v>
      </c>
      <c r="H14" s="5">
        <v>22</v>
      </c>
      <c r="I14" s="36">
        <v>19</v>
      </c>
      <c r="J14" s="5">
        <f t="shared" si="0"/>
        <v>25</v>
      </c>
      <c r="K14" s="5">
        <v>9</v>
      </c>
    </row>
    <row r="15" spans="1:11" s="6" customFormat="1" ht="17.25" x14ac:dyDescent="0.3">
      <c r="A15" s="5">
        <v>10</v>
      </c>
      <c r="B15" s="38" t="s">
        <v>58</v>
      </c>
      <c r="C15" s="38" t="s">
        <v>51</v>
      </c>
      <c r="D15" s="5">
        <v>7</v>
      </c>
      <c r="E15" s="36">
        <v>10</v>
      </c>
      <c r="F15" s="35">
        <v>17</v>
      </c>
      <c r="G15" s="36">
        <v>16</v>
      </c>
      <c r="H15" s="5">
        <v>22</v>
      </c>
      <c r="I15" s="36"/>
      <c r="J15" s="5">
        <f t="shared" si="0"/>
        <v>26</v>
      </c>
      <c r="K15" s="5">
        <v>10</v>
      </c>
    </row>
    <row r="16" spans="1:11" s="6" customFormat="1" ht="34.5" x14ac:dyDescent="0.3">
      <c r="A16" s="5">
        <v>11</v>
      </c>
      <c r="B16" s="7" t="s">
        <v>25</v>
      </c>
      <c r="C16" s="7" t="s">
        <v>19</v>
      </c>
      <c r="D16" s="5">
        <v>0</v>
      </c>
      <c r="E16" s="36">
        <v>20</v>
      </c>
      <c r="F16" s="35">
        <v>30</v>
      </c>
      <c r="G16" s="36">
        <v>3</v>
      </c>
      <c r="H16" s="5">
        <v>63</v>
      </c>
      <c r="I16" s="36">
        <v>3</v>
      </c>
      <c r="J16" s="5">
        <f t="shared" si="0"/>
        <v>26</v>
      </c>
      <c r="K16" s="5">
        <v>11</v>
      </c>
    </row>
    <row r="17" spans="1:11" s="6" customFormat="1" ht="69" x14ac:dyDescent="0.3">
      <c r="A17" s="5">
        <v>12</v>
      </c>
      <c r="B17" s="7" t="s">
        <v>79</v>
      </c>
      <c r="C17" s="7" t="s">
        <v>30</v>
      </c>
      <c r="D17" s="7">
        <v>31</v>
      </c>
      <c r="E17" s="8">
        <v>3</v>
      </c>
      <c r="F17" s="21">
        <v>29</v>
      </c>
      <c r="G17" s="8">
        <v>7</v>
      </c>
      <c r="H17" s="7">
        <v>27</v>
      </c>
      <c r="I17" s="36">
        <v>17</v>
      </c>
      <c r="J17" s="5">
        <f t="shared" si="0"/>
        <v>27</v>
      </c>
      <c r="K17" s="5">
        <v>12</v>
      </c>
    </row>
    <row r="18" spans="1:11" s="6" customFormat="1" ht="34.5" x14ac:dyDescent="0.3">
      <c r="A18" s="5">
        <v>13</v>
      </c>
      <c r="B18" s="38" t="s">
        <v>66</v>
      </c>
      <c r="C18" s="38" t="s">
        <v>56</v>
      </c>
      <c r="D18" s="5">
        <v>20</v>
      </c>
      <c r="E18" s="36">
        <v>7</v>
      </c>
      <c r="F18" s="35">
        <v>27</v>
      </c>
      <c r="G18" s="36">
        <v>8</v>
      </c>
      <c r="H18" s="5">
        <v>27</v>
      </c>
      <c r="I18" s="36">
        <v>17</v>
      </c>
      <c r="J18" s="5">
        <f t="shared" si="0"/>
        <v>32</v>
      </c>
      <c r="K18" s="5">
        <v>13</v>
      </c>
    </row>
    <row r="19" spans="1:11" s="6" customFormat="1" ht="17.25" x14ac:dyDescent="0.3">
      <c r="A19" s="5">
        <v>14</v>
      </c>
      <c r="B19" s="7" t="s">
        <v>78</v>
      </c>
      <c r="C19" s="7" t="s">
        <v>24</v>
      </c>
      <c r="D19" s="5">
        <v>6</v>
      </c>
      <c r="E19" s="36">
        <v>13</v>
      </c>
      <c r="F19" s="35">
        <v>27</v>
      </c>
      <c r="G19" s="36">
        <v>8</v>
      </c>
      <c r="H19" s="5">
        <v>35</v>
      </c>
      <c r="I19" s="36">
        <v>13</v>
      </c>
      <c r="J19" s="5">
        <f t="shared" si="0"/>
        <v>34</v>
      </c>
      <c r="K19" s="5">
        <v>14</v>
      </c>
    </row>
    <row r="20" spans="1:11" s="6" customFormat="1" ht="17.25" x14ac:dyDescent="0.3">
      <c r="A20" s="5">
        <v>15</v>
      </c>
      <c r="B20" s="7" t="s">
        <v>77</v>
      </c>
      <c r="C20" s="7" t="s">
        <v>27</v>
      </c>
      <c r="D20" s="5">
        <v>7</v>
      </c>
      <c r="E20" s="36">
        <v>10</v>
      </c>
      <c r="F20" s="35">
        <v>21</v>
      </c>
      <c r="G20" s="37">
        <v>15</v>
      </c>
      <c r="H20" s="5">
        <v>37</v>
      </c>
      <c r="I20" s="36">
        <v>11</v>
      </c>
      <c r="J20" s="5">
        <f t="shared" si="0"/>
        <v>36</v>
      </c>
      <c r="K20" s="5">
        <v>15</v>
      </c>
    </row>
    <row r="21" spans="1:11" s="6" customFormat="1" ht="17.25" x14ac:dyDescent="0.3">
      <c r="A21" s="5">
        <v>16</v>
      </c>
      <c r="B21" s="7" t="s">
        <v>82</v>
      </c>
      <c r="C21" s="38" t="s">
        <v>23</v>
      </c>
      <c r="D21" s="7">
        <v>7</v>
      </c>
      <c r="E21" s="8">
        <v>10</v>
      </c>
      <c r="F21" s="21">
        <v>17</v>
      </c>
      <c r="G21" s="9">
        <v>16</v>
      </c>
      <c r="H21" s="7">
        <v>33</v>
      </c>
      <c r="I21" s="8">
        <v>14</v>
      </c>
      <c r="J21" s="5">
        <f t="shared" si="0"/>
        <v>40</v>
      </c>
      <c r="K21" s="7">
        <v>16</v>
      </c>
    </row>
    <row r="22" spans="1:11" s="6" customFormat="1" ht="34.5" x14ac:dyDescent="0.3">
      <c r="A22" s="5">
        <v>17</v>
      </c>
      <c r="B22" s="7" t="s">
        <v>81</v>
      </c>
      <c r="C22" s="7" t="s">
        <v>22</v>
      </c>
      <c r="D22" s="7">
        <v>0</v>
      </c>
      <c r="E22" s="8">
        <v>20</v>
      </c>
      <c r="F22" s="21">
        <v>14</v>
      </c>
      <c r="G22" s="9">
        <v>19</v>
      </c>
      <c r="H22" s="7">
        <v>130</v>
      </c>
      <c r="I22" s="8">
        <v>1</v>
      </c>
      <c r="J22" s="5">
        <f t="shared" si="0"/>
        <v>40</v>
      </c>
      <c r="K22" s="7">
        <v>17</v>
      </c>
    </row>
    <row r="23" spans="1:11" s="6" customFormat="1" ht="17.25" x14ac:dyDescent="0.3">
      <c r="A23" s="5">
        <v>18</v>
      </c>
      <c r="B23" s="7" t="s">
        <v>80</v>
      </c>
      <c r="C23" s="7" t="s">
        <v>26</v>
      </c>
      <c r="D23" s="7">
        <v>2</v>
      </c>
      <c r="E23" s="8">
        <v>15</v>
      </c>
      <c r="F23" s="21">
        <v>25</v>
      </c>
      <c r="G23" s="9">
        <v>12</v>
      </c>
      <c r="H23" s="7">
        <v>28</v>
      </c>
      <c r="I23" s="8">
        <v>16</v>
      </c>
      <c r="J23" s="5">
        <f t="shared" si="0"/>
        <v>43</v>
      </c>
      <c r="K23" s="7">
        <v>18</v>
      </c>
    </row>
    <row r="24" spans="1:11" s="6" customFormat="1" ht="34.5" x14ac:dyDescent="0.3">
      <c r="A24" s="5">
        <v>19</v>
      </c>
      <c r="B24" s="38" t="s">
        <v>67</v>
      </c>
      <c r="C24" s="38" t="s">
        <v>53</v>
      </c>
      <c r="D24" s="5">
        <v>0</v>
      </c>
      <c r="E24" s="36">
        <v>20</v>
      </c>
      <c r="F24" s="35">
        <v>23</v>
      </c>
      <c r="G24" s="36">
        <v>13</v>
      </c>
      <c r="H24" s="5">
        <v>37</v>
      </c>
      <c r="I24" s="36">
        <v>11</v>
      </c>
      <c r="J24" s="5">
        <f t="shared" si="0"/>
        <v>44</v>
      </c>
      <c r="K24" s="5">
        <v>19</v>
      </c>
    </row>
    <row r="25" spans="1:11" s="6" customFormat="1" ht="17.25" x14ac:dyDescent="0.3">
      <c r="A25" s="5">
        <v>20</v>
      </c>
      <c r="B25" s="7" t="s">
        <v>83</v>
      </c>
      <c r="C25" s="7" t="s">
        <v>29</v>
      </c>
      <c r="D25" s="7">
        <v>0</v>
      </c>
      <c r="E25" s="8">
        <v>20</v>
      </c>
      <c r="F25" s="21">
        <v>14</v>
      </c>
      <c r="G25" s="8">
        <v>19</v>
      </c>
      <c r="H25" s="7">
        <v>33</v>
      </c>
      <c r="I25" s="36">
        <v>14</v>
      </c>
      <c r="J25" s="5">
        <f t="shared" si="0"/>
        <v>53</v>
      </c>
      <c r="K25" s="5">
        <v>20</v>
      </c>
    </row>
    <row r="26" spans="1:11" ht="17.25" x14ac:dyDescent="0.3">
      <c r="A26" s="51">
        <v>21</v>
      </c>
      <c r="B26" s="53" t="s">
        <v>84</v>
      </c>
      <c r="C26" s="53" t="s">
        <v>31</v>
      </c>
      <c r="D26" s="52">
        <v>30</v>
      </c>
      <c r="E26" s="52"/>
      <c r="F26" s="54">
        <v>25</v>
      </c>
      <c r="G26" s="52"/>
      <c r="H26" s="52">
        <v>65</v>
      </c>
      <c r="I26" s="52"/>
      <c r="J26" s="52">
        <f t="shared" si="0"/>
        <v>0</v>
      </c>
      <c r="K26" s="52" t="s">
        <v>76</v>
      </c>
    </row>
    <row r="27" spans="1:11" s="23" customFormat="1" ht="17.25" x14ac:dyDescent="0.3">
      <c r="A27" s="52">
        <v>22</v>
      </c>
      <c r="B27" s="52" t="s">
        <v>85</v>
      </c>
      <c r="C27" s="53" t="s">
        <v>31</v>
      </c>
      <c r="D27" s="52"/>
      <c r="E27" s="52"/>
      <c r="F27" s="54">
        <v>17</v>
      </c>
      <c r="G27" s="52"/>
      <c r="H27" s="52">
        <v>52</v>
      </c>
      <c r="I27" s="52"/>
      <c r="J27" s="52"/>
      <c r="K27" s="52" t="s">
        <v>76</v>
      </c>
    </row>
  </sheetData>
  <autoFilter ref="A5:K5">
    <sortState ref="A8:K36">
      <sortCondition ref="K5"/>
    </sortState>
  </autoFilter>
  <sortState ref="B6:K19">
    <sortCondition ref="J6:J19"/>
  </sortState>
  <mergeCells count="12">
    <mergeCell ref="F4:G4"/>
    <mergeCell ref="H4:I4"/>
    <mergeCell ref="A1:K1"/>
    <mergeCell ref="A2:B2"/>
    <mergeCell ref="D2:H2"/>
    <mergeCell ref="A3:A5"/>
    <mergeCell ref="B3:B5"/>
    <mergeCell ref="C3:C5"/>
    <mergeCell ref="D3:I3"/>
    <mergeCell ref="J3:J5"/>
    <mergeCell ref="K3:K5"/>
    <mergeCell ref="D4:E4"/>
  </mergeCells>
  <pageMargins left="0.7" right="0.7" top="0.75" bottom="0.75" header="0.3" footer="0.3"/>
  <pageSetup paperSize="9" scale="80" fitToHeight="0" orientation="landscape" horizontalDpi="0" verticalDpi="0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opLeftCell="A6" workbookViewId="0">
      <selection activeCell="B6" sqref="B6:K26"/>
    </sheetView>
  </sheetViews>
  <sheetFormatPr defaultRowHeight="15" x14ac:dyDescent="0.25"/>
  <cols>
    <col min="1" max="1" width="7.5703125" customWidth="1"/>
    <col min="2" max="2" width="25" customWidth="1"/>
    <col min="3" max="3" width="38.5703125" customWidth="1"/>
    <col min="4" max="4" width="15" customWidth="1"/>
    <col min="6" max="6" width="16.28515625" customWidth="1"/>
    <col min="8" max="8" width="15.7109375" customWidth="1"/>
    <col min="10" max="10" width="13.85546875" customWidth="1"/>
    <col min="11" max="11" width="17.5703125" style="25" customWidth="1"/>
  </cols>
  <sheetData>
    <row r="1" spans="1:11" ht="18" customHeight="1" x14ac:dyDescent="0.25">
      <c r="A1" s="26" t="s">
        <v>13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15.75" x14ac:dyDescent="0.25">
      <c r="A2" s="32" t="s">
        <v>17</v>
      </c>
      <c r="B2" s="32"/>
      <c r="C2" s="2"/>
      <c r="D2" s="27" t="s">
        <v>12</v>
      </c>
      <c r="E2" s="27"/>
      <c r="F2" s="27"/>
      <c r="G2" s="27"/>
      <c r="H2" s="27"/>
      <c r="I2" s="2"/>
      <c r="J2" s="2" t="s">
        <v>0</v>
      </c>
      <c r="K2" s="24"/>
    </row>
    <row r="3" spans="1:11" ht="15.75" customHeight="1" x14ac:dyDescent="0.25">
      <c r="A3" s="31" t="s">
        <v>1</v>
      </c>
      <c r="B3" s="31" t="s">
        <v>2</v>
      </c>
      <c r="C3" s="31" t="s">
        <v>15</v>
      </c>
      <c r="D3" s="30" t="s">
        <v>3</v>
      </c>
      <c r="E3" s="30"/>
      <c r="F3" s="30"/>
      <c r="G3" s="30"/>
      <c r="H3" s="30"/>
      <c r="I3" s="30"/>
      <c r="J3" s="31" t="s">
        <v>10</v>
      </c>
      <c r="K3" s="34" t="s">
        <v>11</v>
      </c>
    </row>
    <row r="4" spans="1:11" ht="15.75" x14ac:dyDescent="0.25">
      <c r="A4" s="31"/>
      <c r="B4" s="31"/>
      <c r="C4" s="31"/>
      <c r="D4" s="29" t="s">
        <v>4</v>
      </c>
      <c r="E4" s="29"/>
      <c r="F4" s="29" t="s">
        <v>7</v>
      </c>
      <c r="G4" s="29"/>
      <c r="H4" s="29" t="s">
        <v>8</v>
      </c>
      <c r="I4" s="29"/>
      <c r="J4" s="31"/>
      <c r="K4" s="34"/>
    </row>
    <row r="5" spans="1:11" ht="15.75" x14ac:dyDescent="0.25">
      <c r="A5" s="31"/>
      <c r="B5" s="31"/>
      <c r="C5" s="31"/>
      <c r="D5" s="10" t="s">
        <v>6</v>
      </c>
      <c r="E5" s="3" t="s">
        <v>5</v>
      </c>
      <c r="F5" s="10" t="s">
        <v>6</v>
      </c>
      <c r="G5" s="10" t="s">
        <v>5</v>
      </c>
      <c r="H5" s="10" t="s">
        <v>6</v>
      </c>
      <c r="I5" s="10" t="s">
        <v>5</v>
      </c>
      <c r="J5" s="31"/>
      <c r="K5" s="34"/>
    </row>
    <row r="6" spans="1:11" ht="17.25" x14ac:dyDescent="0.3">
      <c r="A6" s="12">
        <v>1</v>
      </c>
      <c r="B6" s="39" t="s">
        <v>57</v>
      </c>
      <c r="C6" s="39" t="s">
        <v>51</v>
      </c>
      <c r="D6" s="16">
        <v>25</v>
      </c>
      <c r="E6" s="40">
        <v>1</v>
      </c>
      <c r="F6" s="19">
        <v>15</v>
      </c>
      <c r="G6" s="40">
        <v>8</v>
      </c>
      <c r="H6" s="16">
        <v>35</v>
      </c>
      <c r="I6" s="17">
        <v>6</v>
      </c>
      <c r="J6" s="12">
        <f t="shared" ref="J6:J25" si="0">SUM(I6+G6+E6)</f>
        <v>15</v>
      </c>
      <c r="K6" s="19">
        <v>1</v>
      </c>
    </row>
    <row r="7" spans="1:11" ht="34.5" x14ac:dyDescent="0.3">
      <c r="A7" s="12">
        <v>2</v>
      </c>
      <c r="B7" s="41" t="s">
        <v>40</v>
      </c>
      <c r="C7" s="42" t="s">
        <v>24</v>
      </c>
      <c r="D7" s="43">
        <v>21</v>
      </c>
      <c r="E7" s="40">
        <v>5</v>
      </c>
      <c r="F7" s="44">
        <v>14</v>
      </c>
      <c r="G7" s="40">
        <v>12</v>
      </c>
      <c r="H7" s="43">
        <v>50</v>
      </c>
      <c r="I7" s="17">
        <v>2</v>
      </c>
      <c r="J7" s="12">
        <f t="shared" si="0"/>
        <v>19</v>
      </c>
      <c r="K7" s="19">
        <v>2</v>
      </c>
    </row>
    <row r="8" spans="1:11" ht="17.25" x14ac:dyDescent="0.3">
      <c r="A8" s="12">
        <v>3</v>
      </c>
      <c r="B8" s="39" t="s">
        <v>68</v>
      </c>
      <c r="C8" s="39" t="s">
        <v>53</v>
      </c>
      <c r="D8" s="16">
        <v>8</v>
      </c>
      <c r="E8" s="40">
        <v>11</v>
      </c>
      <c r="F8" s="19">
        <v>15</v>
      </c>
      <c r="G8" s="40">
        <v>8</v>
      </c>
      <c r="H8" s="16">
        <v>58</v>
      </c>
      <c r="I8" s="17">
        <v>1</v>
      </c>
      <c r="J8" s="12">
        <f t="shared" si="0"/>
        <v>20</v>
      </c>
      <c r="K8" s="19">
        <v>3</v>
      </c>
    </row>
    <row r="9" spans="1:11" ht="34.5" x14ac:dyDescent="0.25">
      <c r="A9" s="12">
        <v>4</v>
      </c>
      <c r="B9" s="41" t="s">
        <v>36</v>
      </c>
      <c r="C9" s="41" t="s">
        <v>21</v>
      </c>
      <c r="D9" s="12">
        <v>5</v>
      </c>
      <c r="E9" s="13">
        <v>14</v>
      </c>
      <c r="F9" s="14">
        <v>19</v>
      </c>
      <c r="G9" s="13">
        <v>3</v>
      </c>
      <c r="H9" s="12">
        <v>45</v>
      </c>
      <c r="I9" s="13">
        <v>4</v>
      </c>
      <c r="J9" s="12">
        <f t="shared" si="0"/>
        <v>21</v>
      </c>
      <c r="K9" s="14">
        <v>4</v>
      </c>
    </row>
    <row r="10" spans="1:11" ht="17.25" x14ac:dyDescent="0.3">
      <c r="A10" s="12">
        <v>5</v>
      </c>
      <c r="B10" s="39" t="s">
        <v>72</v>
      </c>
      <c r="C10" s="39" t="s">
        <v>56</v>
      </c>
      <c r="D10" s="16">
        <v>12</v>
      </c>
      <c r="E10" s="40">
        <v>8</v>
      </c>
      <c r="F10" s="19">
        <v>17</v>
      </c>
      <c r="G10" s="40">
        <v>5</v>
      </c>
      <c r="H10" s="16">
        <v>32</v>
      </c>
      <c r="I10" s="17">
        <v>10</v>
      </c>
      <c r="J10" s="12">
        <f t="shared" si="0"/>
        <v>23</v>
      </c>
      <c r="K10" s="19">
        <v>5</v>
      </c>
    </row>
    <row r="11" spans="1:11" ht="34.5" x14ac:dyDescent="0.25">
      <c r="A11" s="12">
        <v>6</v>
      </c>
      <c r="B11" s="41" t="s">
        <v>35</v>
      </c>
      <c r="C11" s="41" t="s">
        <v>20</v>
      </c>
      <c r="D11" s="12">
        <v>9</v>
      </c>
      <c r="E11" s="13">
        <v>10</v>
      </c>
      <c r="F11" s="14">
        <v>22</v>
      </c>
      <c r="G11" s="15">
        <v>2</v>
      </c>
      <c r="H11" s="12">
        <v>30</v>
      </c>
      <c r="I11" s="13">
        <v>11</v>
      </c>
      <c r="J11" s="12">
        <f t="shared" si="0"/>
        <v>23</v>
      </c>
      <c r="K11" s="14">
        <v>6</v>
      </c>
    </row>
    <row r="12" spans="1:11" ht="34.5" x14ac:dyDescent="0.25">
      <c r="A12" s="12">
        <v>7</v>
      </c>
      <c r="B12" s="41" t="s">
        <v>32</v>
      </c>
      <c r="C12" s="41" t="s">
        <v>26</v>
      </c>
      <c r="D12" s="12">
        <v>14</v>
      </c>
      <c r="E12" s="13">
        <v>6</v>
      </c>
      <c r="F12" s="14">
        <v>18</v>
      </c>
      <c r="G12" s="15">
        <v>4</v>
      </c>
      <c r="H12" s="12">
        <v>22</v>
      </c>
      <c r="I12" s="13">
        <v>16</v>
      </c>
      <c r="J12" s="12">
        <f t="shared" si="0"/>
        <v>26</v>
      </c>
      <c r="K12" s="14">
        <v>7</v>
      </c>
    </row>
    <row r="13" spans="1:11" ht="34.5" x14ac:dyDescent="0.3">
      <c r="A13" s="12">
        <v>8</v>
      </c>
      <c r="B13" s="39" t="s">
        <v>39</v>
      </c>
      <c r="C13" s="42" t="s">
        <v>23</v>
      </c>
      <c r="D13" s="20">
        <v>13</v>
      </c>
      <c r="E13" s="17">
        <v>7</v>
      </c>
      <c r="F13" s="19">
        <v>16</v>
      </c>
      <c r="G13" s="17">
        <v>6</v>
      </c>
      <c r="H13" s="16">
        <v>28</v>
      </c>
      <c r="I13" s="17">
        <v>13</v>
      </c>
      <c r="J13" s="12">
        <f t="shared" si="0"/>
        <v>26</v>
      </c>
      <c r="K13" s="19">
        <v>8</v>
      </c>
    </row>
    <row r="14" spans="1:11" ht="34.5" x14ac:dyDescent="0.3">
      <c r="A14" s="12">
        <v>9</v>
      </c>
      <c r="B14" s="39" t="s">
        <v>50</v>
      </c>
      <c r="C14" s="39" t="s">
        <v>48</v>
      </c>
      <c r="D14" s="16">
        <v>23</v>
      </c>
      <c r="E14" s="40">
        <v>4</v>
      </c>
      <c r="F14" s="19">
        <v>12</v>
      </c>
      <c r="G14" s="40">
        <v>17</v>
      </c>
      <c r="H14" s="16">
        <v>35</v>
      </c>
      <c r="I14" s="17">
        <v>6</v>
      </c>
      <c r="J14" s="12">
        <f t="shared" si="0"/>
        <v>27</v>
      </c>
      <c r="K14" s="19">
        <v>9</v>
      </c>
    </row>
    <row r="15" spans="1:11" ht="34.5" x14ac:dyDescent="0.25">
      <c r="A15" s="12">
        <v>10</v>
      </c>
      <c r="B15" s="41" t="s">
        <v>38</v>
      </c>
      <c r="C15" s="41" t="s">
        <v>22</v>
      </c>
      <c r="D15" s="12">
        <v>0</v>
      </c>
      <c r="E15" s="13">
        <v>20</v>
      </c>
      <c r="F15" s="14">
        <v>16</v>
      </c>
      <c r="G15" s="13">
        <v>6</v>
      </c>
      <c r="H15" s="12">
        <v>48</v>
      </c>
      <c r="I15" s="13">
        <v>3</v>
      </c>
      <c r="J15" s="12">
        <f t="shared" si="0"/>
        <v>29</v>
      </c>
      <c r="K15" s="14">
        <v>10</v>
      </c>
    </row>
    <row r="16" spans="1:11" ht="51.75" x14ac:dyDescent="0.3">
      <c r="A16" s="12">
        <v>11</v>
      </c>
      <c r="B16" s="41" t="s">
        <v>41</v>
      </c>
      <c r="C16" s="41" t="s">
        <v>30</v>
      </c>
      <c r="D16" s="43">
        <v>25</v>
      </c>
      <c r="E16" s="40">
        <v>1</v>
      </c>
      <c r="F16" s="44">
        <v>14</v>
      </c>
      <c r="G16" s="40">
        <v>12</v>
      </c>
      <c r="H16" s="43">
        <v>15</v>
      </c>
      <c r="I16" s="17">
        <v>19</v>
      </c>
      <c r="J16" s="12">
        <f t="shared" si="0"/>
        <v>32</v>
      </c>
      <c r="K16" s="19">
        <v>11</v>
      </c>
    </row>
    <row r="17" spans="1:11" ht="17.25" x14ac:dyDescent="0.3">
      <c r="A17" s="12">
        <v>12</v>
      </c>
      <c r="B17" s="39" t="s">
        <v>60</v>
      </c>
      <c r="C17" s="39" t="s">
        <v>52</v>
      </c>
      <c r="D17" s="16">
        <v>0</v>
      </c>
      <c r="E17" s="40">
        <v>20</v>
      </c>
      <c r="F17" s="19">
        <v>15</v>
      </c>
      <c r="G17" s="40">
        <v>8</v>
      </c>
      <c r="H17" s="16">
        <v>35</v>
      </c>
      <c r="I17" s="17">
        <v>6</v>
      </c>
      <c r="J17" s="12">
        <f t="shared" si="0"/>
        <v>34</v>
      </c>
      <c r="K17" s="19">
        <v>12</v>
      </c>
    </row>
    <row r="18" spans="1:11" ht="17.25" x14ac:dyDescent="0.25">
      <c r="A18" s="12">
        <v>13</v>
      </c>
      <c r="B18" s="41" t="s">
        <v>61</v>
      </c>
      <c r="C18" s="41" t="s">
        <v>55</v>
      </c>
      <c r="D18" s="12">
        <v>24</v>
      </c>
      <c r="E18" s="13">
        <v>3</v>
      </c>
      <c r="F18" s="14">
        <v>13</v>
      </c>
      <c r="G18" s="13">
        <v>15</v>
      </c>
      <c r="H18" s="12">
        <v>20</v>
      </c>
      <c r="I18" s="13">
        <v>17</v>
      </c>
      <c r="J18" s="12">
        <f t="shared" si="0"/>
        <v>35</v>
      </c>
      <c r="K18" s="14">
        <v>13</v>
      </c>
    </row>
    <row r="19" spans="1:11" ht="34.5" x14ac:dyDescent="0.25">
      <c r="A19" s="12">
        <v>14</v>
      </c>
      <c r="B19" s="41" t="s">
        <v>33</v>
      </c>
      <c r="C19" s="41" t="s">
        <v>19</v>
      </c>
      <c r="D19" s="12">
        <v>7</v>
      </c>
      <c r="E19" s="13">
        <v>12</v>
      </c>
      <c r="F19" s="14">
        <v>11</v>
      </c>
      <c r="G19" s="15">
        <v>18</v>
      </c>
      <c r="H19" s="12">
        <v>40</v>
      </c>
      <c r="I19" s="13">
        <v>5</v>
      </c>
      <c r="J19" s="12">
        <f t="shared" si="0"/>
        <v>35</v>
      </c>
      <c r="K19" s="14">
        <v>14</v>
      </c>
    </row>
    <row r="20" spans="1:11" ht="34.5" x14ac:dyDescent="0.3">
      <c r="A20" s="12">
        <v>15</v>
      </c>
      <c r="B20" s="41" t="s">
        <v>37</v>
      </c>
      <c r="C20" s="42" t="s">
        <v>28</v>
      </c>
      <c r="D20" s="16">
        <v>6</v>
      </c>
      <c r="E20" s="17">
        <v>13</v>
      </c>
      <c r="F20" s="19">
        <v>15</v>
      </c>
      <c r="G20" s="18">
        <v>8</v>
      </c>
      <c r="H20" s="16">
        <v>25</v>
      </c>
      <c r="I20" s="17">
        <v>14</v>
      </c>
      <c r="J20" s="12">
        <f t="shared" si="0"/>
        <v>35</v>
      </c>
      <c r="K20" s="19">
        <v>15</v>
      </c>
    </row>
    <row r="21" spans="1:11" ht="34.5" x14ac:dyDescent="0.3">
      <c r="A21" s="12">
        <v>16</v>
      </c>
      <c r="B21" s="39" t="s">
        <v>70</v>
      </c>
      <c r="C21" s="45" t="s">
        <v>69</v>
      </c>
      <c r="D21" s="16">
        <v>11</v>
      </c>
      <c r="E21" s="40">
        <v>9</v>
      </c>
      <c r="F21" s="19">
        <v>10</v>
      </c>
      <c r="G21" s="40">
        <v>19</v>
      </c>
      <c r="H21" s="16">
        <v>33</v>
      </c>
      <c r="I21" s="17">
        <v>9</v>
      </c>
      <c r="J21" s="12">
        <f t="shared" si="0"/>
        <v>37</v>
      </c>
      <c r="K21" s="19">
        <v>16</v>
      </c>
    </row>
    <row r="22" spans="1:11" ht="17.25" x14ac:dyDescent="0.3">
      <c r="A22" s="12">
        <v>17</v>
      </c>
      <c r="B22" s="39" t="s">
        <v>64</v>
      </c>
      <c r="C22" s="39" t="s">
        <v>54</v>
      </c>
      <c r="D22" s="16">
        <v>4</v>
      </c>
      <c r="E22" s="40">
        <v>15</v>
      </c>
      <c r="F22" s="19">
        <v>14</v>
      </c>
      <c r="G22" s="40">
        <v>12</v>
      </c>
      <c r="H22" s="16">
        <v>29</v>
      </c>
      <c r="I22" s="17">
        <v>12</v>
      </c>
      <c r="J22" s="12">
        <f t="shared" si="0"/>
        <v>39</v>
      </c>
      <c r="K22" s="19">
        <v>17</v>
      </c>
    </row>
    <row r="23" spans="1:11" ht="34.5" x14ac:dyDescent="0.25">
      <c r="A23" s="12">
        <v>18</v>
      </c>
      <c r="B23" s="41" t="s">
        <v>34</v>
      </c>
      <c r="C23" s="41" t="s">
        <v>27</v>
      </c>
      <c r="D23" s="12">
        <v>0</v>
      </c>
      <c r="E23" s="13">
        <v>20</v>
      </c>
      <c r="F23" s="14">
        <v>23</v>
      </c>
      <c r="G23" s="15">
        <v>1</v>
      </c>
      <c r="H23" s="12">
        <v>20</v>
      </c>
      <c r="I23" s="13">
        <v>18</v>
      </c>
      <c r="J23" s="12">
        <f t="shared" si="0"/>
        <v>39</v>
      </c>
      <c r="K23" s="14">
        <v>18</v>
      </c>
    </row>
    <row r="24" spans="1:11" ht="34.5" x14ac:dyDescent="0.3">
      <c r="A24" s="12">
        <v>19</v>
      </c>
      <c r="B24" s="41" t="s">
        <v>75</v>
      </c>
      <c r="C24" s="41" t="s">
        <v>29</v>
      </c>
      <c r="D24" s="43">
        <v>0</v>
      </c>
      <c r="E24" s="40">
        <v>20</v>
      </c>
      <c r="F24" s="44">
        <v>13</v>
      </c>
      <c r="G24" s="40">
        <v>15</v>
      </c>
      <c r="H24" s="43">
        <v>25</v>
      </c>
      <c r="I24" s="17">
        <v>14</v>
      </c>
      <c r="J24" s="12">
        <f t="shared" si="0"/>
        <v>49</v>
      </c>
      <c r="K24" s="19">
        <v>19</v>
      </c>
    </row>
    <row r="25" spans="1:11" ht="34.5" x14ac:dyDescent="0.3">
      <c r="A25" s="12">
        <v>20</v>
      </c>
      <c r="B25" s="46" t="s">
        <v>42</v>
      </c>
      <c r="C25" s="46" t="s">
        <v>31</v>
      </c>
      <c r="D25" s="47">
        <v>5</v>
      </c>
      <c r="E25" s="48"/>
      <c r="F25" s="49">
        <v>17</v>
      </c>
      <c r="G25" s="48"/>
      <c r="H25" s="47">
        <v>15</v>
      </c>
      <c r="I25" s="47"/>
      <c r="J25" s="22">
        <f t="shared" si="0"/>
        <v>0</v>
      </c>
      <c r="K25" s="49" t="s">
        <v>74</v>
      </c>
    </row>
    <row r="26" spans="1:11" s="23" customFormat="1" ht="17.25" x14ac:dyDescent="0.3">
      <c r="A26" s="12">
        <v>21</v>
      </c>
      <c r="B26" s="50" t="s">
        <v>73</v>
      </c>
      <c r="C26" s="46" t="s">
        <v>31</v>
      </c>
      <c r="D26" s="50">
        <v>0</v>
      </c>
      <c r="E26" s="50"/>
      <c r="F26" s="49">
        <v>13</v>
      </c>
      <c r="G26" s="50"/>
      <c r="H26" s="50">
        <v>40</v>
      </c>
      <c r="I26" s="50"/>
      <c r="J26" s="50"/>
      <c r="K26" s="49" t="s">
        <v>74</v>
      </c>
    </row>
  </sheetData>
  <autoFilter ref="A5:K26">
    <sortState ref="A8:K36">
      <sortCondition ref="K5:K36"/>
    </sortState>
  </autoFilter>
  <mergeCells count="12">
    <mergeCell ref="F4:G4"/>
    <mergeCell ref="H4:I4"/>
    <mergeCell ref="A1:K1"/>
    <mergeCell ref="A2:B2"/>
    <mergeCell ref="D2:H2"/>
    <mergeCell ref="A3:A5"/>
    <mergeCell ref="B3:B5"/>
    <mergeCell ref="C3:C5"/>
    <mergeCell ref="D3:I3"/>
    <mergeCell ref="J3:J5"/>
    <mergeCell ref="K3:K5"/>
    <mergeCell ref="D4:E4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workbookViewId="0">
      <selection activeCell="C17" sqref="C17"/>
    </sheetView>
  </sheetViews>
  <sheetFormatPr defaultRowHeight="15" x14ac:dyDescent="0.25"/>
  <cols>
    <col min="1" max="1" width="7.5703125" customWidth="1"/>
    <col min="2" max="2" width="50.85546875" customWidth="1"/>
    <col min="3" max="3" width="21.28515625" customWidth="1"/>
    <col min="4" max="4" width="21.85546875" customWidth="1"/>
    <col min="5" max="5" width="13.85546875" customWidth="1"/>
    <col min="6" max="6" width="17.5703125" customWidth="1"/>
  </cols>
  <sheetData>
    <row r="1" spans="1:6" ht="18" customHeight="1" x14ac:dyDescent="0.25">
      <c r="A1" s="26" t="s">
        <v>13</v>
      </c>
      <c r="B1" s="26"/>
      <c r="C1" s="26"/>
      <c r="D1" s="26"/>
      <c r="E1" s="26"/>
      <c r="F1" s="26"/>
    </row>
    <row r="2" spans="1:6" ht="15.75" customHeight="1" x14ac:dyDescent="0.25">
      <c r="A2" s="28" t="s">
        <v>17</v>
      </c>
      <c r="B2" s="28"/>
      <c r="C2" s="27" t="s">
        <v>16</v>
      </c>
      <c r="D2" s="27"/>
      <c r="E2" s="2" t="s">
        <v>0</v>
      </c>
      <c r="F2" s="2"/>
    </row>
    <row r="3" spans="1:6" ht="15.75" x14ac:dyDescent="0.25">
      <c r="A3" s="11" t="s">
        <v>1</v>
      </c>
      <c r="B3" s="11" t="s">
        <v>15</v>
      </c>
      <c r="C3" s="11" t="s">
        <v>45</v>
      </c>
      <c r="D3" s="11" t="s">
        <v>46</v>
      </c>
      <c r="E3" s="11" t="s">
        <v>10</v>
      </c>
      <c r="F3" s="11" t="s">
        <v>11</v>
      </c>
    </row>
    <row r="4" spans="1:6" ht="17.25" x14ac:dyDescent="0.25">
      <c r="A4" s="4">
        <v>1</v>
      </c>
      <c r="B4" s="12" t="s">
        <v>21</v>
      </c>
      <c r="C4" s="14">
        <v>4</v>
      </c>
      <c r="D4" s="56">
        <v>2</v>
      </c>
      <c r="E4" s="12">
        <f t="shared" ref="E4:E23" si="0">SUM(C4+D4)</f>
        <v>6</v>
      </c>
      <c r="F4" s="56">
        <v>1</v>
      </c>
    </row>
    <row r="5" spans="1:6" ht="17.25" x14ac:dyDescent="0.25">
      <c r="A5" s="4">
        <v>2</v>
      </c>
      <c r="B5" s="12" t="s">
        <v>44</v>
      </c>
      <c r="C5" s="14">
        <v>6</v>
      </c>
      <c r="D5" s="56">
        <v>1</v>
      </c>
      <c r="E5" s="12">
        <f t="shared" si="0"/>
        <v>7</v>
      </c>
      <c r="F5" s="56">
        <v>2</v>
      </c>
    </row>
    <row r="6" spans="1:6" ht="17.25" x14ac:dyDescent="0.25">
      <c r="A6" s="4">
        <v>3</v>
      </c>
      <c r="B6" s="20" t="s">
        <v>56</v>
      </c>
      <c r="C6" s="55">
        <v>5</v>
      </c>
      <c r="D6" s="56">
        <v>4</v>
      </c>
      <c r="E6" s="12">
        <f t="shared" si="0"/>
        <v>9</v>
      </c>
      <c r="F6" s="56">
        <v>3</v>
      </c>
    </row>
    <row r="7" spans="1:6" ht="17.25" x14ac:dyDescent="0.25">
      <c r="A7" s="4">
        <v>4</v>
      </c>
      <c r="B7" s="20" t="s">
        <v>51</v>
      </c>
      <c r="C7" s="55">
        <v>1</v>
      </c>
      <c r="D7" s="58">
        <v>10</v>
      </c>
      <c r="E7" s="12">
        <f t="shared" si="0"/>
        <v>11</v>
      </c>
      <c r="F7" s="56">
        <v>4</v>
      </c>
    </row>
    <row r="8" spans="1:6" ht="17.25" x14ac:dyDescent="0.25">
      <c r="A8" s="4">
        <v>5</v>
      </c>
      <c r="B8" s="20" t="s">
        <v>52</v>
      </c>
      <c r="C8" s="55">
        <v>12</v>
      </c>
      <c r="D8" s="58">
        <v>3</v>
      </c>
      <c r="E8" s="12">
        <f t="shared" si="0"/>
        <v>15</v>
      </c>
      <c r="F8" s="56">
        <v>5</v>
      </c>
    </row>
    <row r="9" spans="1:6" ht="17.25" x14ac:dyDescent="0.25">
      <c r="A9" s="4">
        <v>6</v>
      </c>
      <c r="B9" s="20" t="s">
        <v>90</v>
      </c>
      <c r="C9" s="55">
        <v>9</v>
      </c>
      <c r="D9" s="58">
        <v>6</v>
      </c>
      <c r="E9" s="12">
        <f t="shared" si="0"/>
        <v>15</v>
      </c>
      <c r="F9" s="56">
        <v>6</v>
      </c>
    </row>
    <row r="10" spans="1:6" ht="17.25" x14ac:dyDescent="0.25">
      <c r="A10" s="4">
        <v>7</v>
      </c>
      <c r="B10" s="56" t="s">
        <v>43</v>
      </c>
      <c r="C10" s="55">
        <v>2</v>
      </c>
      <c r="D10" s="56">
        <v>14</v>
      </c>
      <c r="E10" s="12">
        <f t="shared" si="0"/>
        <v>16</v>
      </c>
      <c r="F10" s="56">
        <v>7</v>
      </c>
    </row>
    <row r="11" spans="1:6" ht="17.25" x14ac:dyDescent="0.25">
      <c r="A11" s="4">
        <v>8</v>
      </c>
      <c r="B11" s="20" t="s">
        <v>53</v>
      </c>
      <c r="C11" s="55">
        <v>3</v>
      </c>
      <c r="D11" s="58">
        <v>19</v>
      </c>
      <c r="E11" s="12">
        <f t="shared" si="0"/>
        <v>22</v>
      </c>
      <c r="F11" s="56">
        <v>8</v>
      </c>
    </row>
    <row r="12" spans="1:6" ht="34.5" x14ac:dyDescent="0.25">
      <c r="A12" s="4">
        <v>9</v>
      </c>
      <c r="B12" s="12" t="s">
        <v>30</v>
      </c>
      <c r="C12" s="55">
        <v>11</v>
      </c>
      <c r="D12" s="56">
        <v>12</v>
      </c>
      <c r="E12" s="12">
        <f t="shared" si="0"/>
        <v>23</v>
      </c>
      <c r="F12" s="56">
        <v>9</v>
      </c>
    </row>
    <row r="13" spans="1:6" ht="17.25" x14ac:dyDescent="0.25">
      <c r="A13" s="4">
        <v>10</v>
      </c>
      <c r="B13" s="57" t="s">
        <v>69</v>
      </c>
      <c r="C13" s="55">
        <v>16</v>
      </c>
      <c r="D13" s="58">
        <v>7</v>
      </c>
      <c r="E13" s="12">
        <f t="shared" si="0"/>
        <v>23</v>
      </c>
      <c r="F13" s="56">
        <v>10</v>
      </c>
    </row>
    <row r="14" spans="1:6" ht="17.25" x14ac:dyDescent="0.25">
      <c r="A14" s="4">
        <v>11</v>
      </c>
      <c r="B14" s="56" t="s">
        <v>28</v>
      </c>
      <c r="C14" s="55">
        <v>15</v>
      </c>
      <c r="D14" s="12">
        <v>8</v>
      </c>
      <c r="E14" s="12">
        <f t="shared" si="0"/>
        <v>23</v>
      </c>
      <c r="F14" s="56">
        <v>11</v>
      </c>
    </row>
    <row r="15" spans="1:6" ht="17.25" x14ac:dyDescent="0.25">
      <c r="A15" s="4">
        <v>12</v>
      </c>
      <c r="B15" s="56" t="s">
        <v>47</v>
      </c>
      <c r="C15" s="55">
        <v>8</v>
      </c>
      <c r="D15" s="12">
        <v>16</v>
      </c>
      <c r="E15" s="12">
        <f t="shared" si="0"/>
        <v>24</v>
      </c>
      <c r="F15" s="56">
        <v>12</v>
      </c>
    </row>
    <row r="16" spans="1:6" ht="17.25" x14ac:dyDescent="0.25">
      <c r="A16" s="4">
        <v>13</v>
      </c>
      <c r="B16" s="12" t="s">
        <v>18</v>
      </c>
      <c r="C16" s="14">
        <v>20</v>
      </c>
      <c r="D16" s="12">
        <v>5</v>
      </c>
      <c r="E16" s="12">
        <f t="shared" si="0"/>
        <v>25</v>
      </c>
      <c r="F16" s="56">
        <v>13</v>
      </c>
    </row>
    <row r="17" spans="1:6" ht="17.25" x14ac:dyDescent="0.25">
      <c r="A17" s="4">
        <v>14</v>
      </c>
      <c r="B17" s="12" t="s">
        <v>19</v>
      </c>
      <c r="C17" s="14">
        <v>14</v>
      </c>
      <c r="D17" s="56">
        <v>11</v>
      </c>
      <c r="E17" s="12">
        <f t="shared" si="0"/>
        <v>25</v>
      </c>
      <c r="F17" s="56">
        <v>14</v>
      </c>
    </row>
    <row r="18" spans="1:6" ht="17.25" x14ac:dyDescent="0.25">
      <c r="A18" s="4">
        <v>15</v>
      </c>
      <c r="B18" s="12" t="s">
        <v>26</v>
      </c>
      <c r="C18" s="14">
        <v>7</v>
      </c>
      <c r="D18" s="12">
        <v>18</v>
      </c>
      <c r="E18" s="12">
        <f t="shared" si="0"/>
        <v>25</v>
      </c>
      <c r="F18" s="56">
        <v>15</v>
      </c>
    </row>
    <row r="19" spans="1:6" ht="17.25" x14ac:dyDescent="0.25">
      <c r="A19" s="4">
        <v>16</v>
      </c>
      <c r="B19" s="20" t="s">
        <v>54</v>
      </c>
      <c r="C19" s="55">
        <v>17</v>
      </c>
      <c r="D19" s="58">
        <v>9</v>
      </c>
      <c r="E19" s="12">
        <f t="shared" si="0"/>
        <v>26</v>
      </c>
      <c r="F19" s="56">
        <v>16</v>
      </c>
    </row>
    <row r="20" spans="1:6" ht="17.25" x14ac:dyDescent="0.25">
      <c r="A20" s="4">
        <v>17</v>
      </c>
      <c r="B20" s="12" t="s">
        <v>55</v>
      </c>
      <c r="C20" s="14">
        <v>13</v>
      </c>
      <c r="D20" s="58">
        <v>13</v>
      </c>
      <c r="E20" s="12">
        <f t="shared" si="0"/>
        <v>26</v>
      </c>
      <c r="F20" s="56">
        <v>17</v>
      </c>
    </row>
    <row r="21" spans="1:6" ht="17.25" x14ac:dyDescent="0.25">
      <c r="A21" s="4">
        <v>18</v>
      </c>
      <c r="B21" s="12" t="s">
        <v>22</v>
      </c>
      <c r="C21" s="14">
        <v>10</v>
      </c>
      <c r="D21" s="12">
        <v>17</v>
      </c>
      <c r="E21" s="12">
        <f t="shared" si="0"/>
        <v>27</v>
      </c>
      <c r="F21" s="56">
        <v>18</v>
      </c>
    </row>
    <row r="22" spans="1:6" ht="17.25" x14ac:dyDescent="0.25">
      <c r="A22" s="4">
        <v>19</v>
      </c>
      <c r="B22" s="12" t="s">
        <v>27</v>
      </c>
      <c r="C22" s="14">
        <v>18</v>
      </c>
      <c r="D22" s="56">
        <v>15</v>
      </c>
      <c r="E22" s="12">
        <f t="shared" si="0"/>
        <v>33</v>
      </c>
      <c r="F22" s="56">
        <v>19</v>
      </c>
    </row>
    <row r="23" spans="1:6" ht="17.25" x14ac:dyDescent="0.25">
      <c r="A23" s="4">
        <v>20</v>
      </c>
      <c r="B23" s="12" t="s">
        <v>29</v>
      </c>
      <c r="C23" s="55">
        <v>19</v>
      </c>
      <c r="D23" s="56">
        <v>20</v>
      </c>
      <c r="E23" s="12">
        <f t="shared" si="0"/>
        <v>39</v>
      </c>
      <c r="F23" s="56">
        <v>20</v>
      </c>
    </row>
  </sheetData>
  <autoFilter ref="A3:F3">
    <sortState ref="A4:F34">
      <sortCondition ref="E3"/>
    </sortState>
  </autoFilter>
  <mergeCells count="3">
    <mergeCell ref="A1:F1"/>
    <mergeCell ref="A2:B2"/>
    <mergeCell ref="C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личное первенство юноши</vt:lpstr>
      <vt:lpstr>личное первенство девушки</vt:lpstr>
      <vt:lpstr>итоговый протокол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2026-04-20T12:53:46Z</dcterms:modified>
</cp:coreProperties>
</file>