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2023-2024\РЕСПУБЛИКАНСКИЕ\игры ШСК\протоколы\спортивный туризм\"/>
    </mc:Choice>
  </mc:AlternateContent>
  <bookViews>
    <workbookView xWindow="0" yWindow="0" windowWidth="20490" windowHeight="7650" activeTab="2"/>
  </bookViews>
  <sheets>
    <sheet name="личники" sheetId="1" r:id="rId1"/>
    <sheet name="итог девушки" sheetId="2" r:id="rId2"/>
    <sheet name="итог юноши" sheetId="3" r:id="rId3"/>
  </sheets>
  <definedNames>
    <definedName name="_xlnm._FilterDatabase" localSheetId="1" hidden="1">'итог девушки'!$A$5:$K$49</definedName>
    <definedName name="_xlnm._FilterDatabase" localSheetId="2" hidden="1">'итог юноши'!$A$5:$K$49</definedName>
    <definedName name="_xlnm._FilterDatabase" localSheetId="0" hidden="1">личники!$A$7:$J$130</definedName>
    <definedName name="_xlnm.Print_Area" localSheetId="1">'итог девушки'!$A$1:$K$62</definedName>
    <definedName name="_xlnm.Print_Area" localSheetId="2">'итог юноши'!$A$1:$K$62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I10" i="3"/>
  <c r="I14" i="3"/>
  <c r="I18" i="3"/>
  <c r="I22" i="3"/>
  <c r="I26" i="3"/>
  <c r="I30" i="3"/>
  <c r="I34" i="3"/>
  <c r="I38" i="3"/>
  <c r="I42" i="3"/>
  <c r="I46" i="3"/>
  <c r="I50" i="3"/>
  <c r="I54" i="3"/>
  <c r="I34" i="2" l="1"/>
  <c r="I10" i="2"/>
  <c r="J10" i="2" s="1"/>
  <c r="I6" i="2"/>
  <c r="J6" i="2" s="1"/>
  <c r="I54" i="2"/>
  <c r="J54" i="2" s="1"/>
  <c r="I50" i="2"/>
  <c r="J50" i="2" s="1"/>
  <c r="I42" i="2"/>
  <c r="J42" i="2" s="1"/>
  <c r="I46" i="2"/>
  <c r="J46" i="2" s="1"/>
  <c r="I38" i="2"/>
  <c r="J38" i="2" s="1"/>
  <c r="J34" i="2"/>
  <c r="I30" i="2"/>
  <c r="J30" i="2" s="1"/>
  <c r="I26" i="2"/>
  <c r="J26" i="2" s="1"/>
  <c r="I22" i="2"/>
  <c r="I18" i="2"/>
  <c r="J18" i="2" s="1"/>
  <c r="I14" i="2"/>
  <c r="J14" i="2" s="1"/>
  <c r="J22" i="2" l="1"/>
  <c r="K50" i="2"/>
  <c r="K30" i="2"/>
  <c r="K6" i="2"/>
  <c r="K42" i="2"/>
  <c r="K26" i="2"/>
  <c r="K54" i="2"/>
  <c r="K38" i="2"/>
  <c r="K22" i="2"/>
  <c r="K46" i="2"/>
  <c r="K34" i="2"/>
  <c r="K14" i="2"/>
  <c r="K10" i="2"/>
  <c r="K18" i="2"/>
</calcChain>
</file>

<file path=xl/sharedStrings.xml><?xml version="1.0" encoding="utf-8"?>
<sst xmlns="http://schemas.openxmlformats.org/spreadsheetml/2006/main" count="751" uniqueCount="169">
  <si>
    <t>ПРОТОКОЛ РЕЗУЛЬТАТОВ</t>
  </si>
  <si>
    <t>Республиканские игры школьных спортивных клубов Чувашии. Спортивный туризм</t>
  </si>
  <si>
    <t>Чувашская Респ., Чебоксары 06.05.2024</t>
  </si>
  <si>
    <t>П/п</t>
  </si>
  <si>
    <t>Группа</t>
  </si>
  <si>
    <t>Фамилия, имя участника</t>
  </si>
  <si>
    <t>Команда</t>
  </si>
  <si>
    <t>№</t>
  </si>
  <si>
    <t>Место</t>
  </si>
  <si>
    <t>Результат</t>
  </si>
  <si>
    <t>Время старта</t>
  </si>
  <si>
    <t>девушки</t>
  </si>
  <si>
    <t>Федотова Ника</t>
  </si>
  <si>
    <t>МБОУ 'Цивильская СОШ №1'</t>
  </si>
  <si>
    <t>Григорьева Дарья</t>
  </si>
  <si>
    <t>Григорьева София</t>
  </si>
  <si>
    <t>Тихонова Анна</t>
  </si>
  <si>
    <t>МБОУ «Цивильская СОШ №2»</t>
  </si>
  <si>
    <t>Белова Ульяна</t>
  </si>
  <si>
    <t>Захарова Екатерина</t>
  </si>
  <si>
    <t>Смирнова Дарья</t>
  </si>
  <si>
    <t>МБОУ 'Янышская СОШ'</t>
  </si>
  <si>
    <t>Шамеева Виктория</t>
  </si>
  <si>
    <t>Петрова Валерия</t>
  </si>
  <si>
    <t>МБОУ «Малобикшихская СОШ»</t>
  </si>
  <si>
    <t>Александрова Арина</t>
  </si>
  <si>
    <t>Ефремова Дарья</t>
  </si>
  <si>
    <t>МБОУ «Аликовская СОШ»</t>
  </si>
  <si>
    <t>Прокопьева Полина</t>
  </si>
  <si>
    <t>МБОУ «Гимназия №1»</t>
  </si>
  <si>
    <t>Тимошкина Валерия</t>
  </si>
  <si>
    <t>Махминова Виктория</t>
  </si>
  <si>
    <t>Михайлова Анастасия</t>
  </si>
  <si>
    <t>Алексеева Лиана</t>
  </si>
  <si>
    <t>Никитина Полина</t>
  </si>
  <si>
    <t>Матьянова Кристина</t>
  </si>
  <si>
    <t>Ижендеева Анна</t>
  </si>
  <si>
    <t>МБОУ «СОШ №2»</t>
  </si>
  <si>
    <t>Зайцева Виктория</t>
  </si>
  <si>
    <t>Васильева Александра</t>
  </si>
  <si>
    <t>Ермолаева Алиса</t>
  </si>
  <si>
    <t>Волкова Анастасия</t>
  </si>
  <si>
    <t>Николаева Ульяна</t>
  </si>
  <si>
    <t>Илларионова Калерия</t>
  </si>
  <si>
    <t>МБОУ «Траковская СОШ»</t>
  </si>
  <si>
    <t>Борисова Татьяна</t>
  </si>
  <si>
    <t>МБОУ «СОШ №3»</t>
  </si>
  <si>
    <t>Егорова Софья</t>
  </si>
  <si>
    <t>Данилова Софья</t>
  </si>
  <si>
    <t>Иванова Анна</t>
  </si>
  <si>
    <t>МБОУ 'Янтиковская СОШ'</t>
  </si>
  <si>
    <t>Петрова Кристина</t>
  </si>
  <si>
    <t>Нефедова Варвара</t>
  </si>
  <si>
    <t>Никонорова Надежда</t>
  </si>
  <si>
    <t>Антонова Арина</t>
  </si>
  <si>
    <t>Кириллова Дарина</t>
  </si>
  <si>
    <t>Акишева Ксения</t>
  </si>
  <si>
    <t>Кротова Карина</t>
  </si>
  <si>
    <t>Елханова Ирина</t>
  </si>
  <si>
    <t>Хромых Анна</t>
  </si>
  <si>
    <t>МАОУ «Порецкая СОШ»</t>
  </si>
  <si>
    <t>Григорьева Анастасия</t>
  </si>
  <si>
    <t>Курчатова Полина</t>
  </si>
  <si>
    <t>Филиппова Анастасия</t>
  </si>
  <si>
    <t>Тарасова Виктория</t>
  </si>
  <si>
    <t>МБОУ «СОШ № 16»</t>
  </si>
  <si>
    <t>Кашкина Екатерина</t>
  </si>
  <si>
    <t>Смаль Ксения</t>
  </si>
  <si>
    <t>Егорова Регина</t>
  </si>
  <si>
    <t>Веденина Екатерина</t>
  </si>
  <si>
    <t>Изоркина Софья</t>
  </si>
  <si>
    <t>Константинова Ксения</t>
  </si>
  <si>
    <t>Сергеева Анна</t>
  </si>
  <si>
    <t>Степанова Карина</t>
  </si>
  <si>
    <t>Кормилицина Екатерина</t>
  </si>
  <si>
    <t>Малинина Кристина</t>
  </si>
  <si>
    <t>Евдокимова Таисия</t>
  </si>
  <si>
    <t>Павлова Анна</t>
  </si>
  <si>
    <t>Желтухина Ирина</t>
  </si>
  <si>
    <t>Бобылева Мария</t>
  </si>
  <si>
    <t>Ярашева Альбина</t>
  </si>
  <si>
    <t>Артемьева Анастасия</t>
  </si>
  <si>
    <t>Гусарова Алина</t>
  </si>
  <si>
    <t>Варзарь Ирина</t>
  </si>
  <si>
    <t>МБОУ 'Гимназия №1' г. Ядрин</t>
  </si>
  <si>
    <t>юноши</t>
  </si>
  <si>
    <t>Михайлов Александр</t>
  </si>
  <si>
    <t>Александров Кирилл</t>
  </si>
  <si>
    <t>Смирнов Артем</t>
  </si>
  <si>
    <t>Алексеев Максим</t>
  </si>
  <si>
    <t>Федотов Василий</t>
  </si>
  <si>
    <t>Головин Тимур</t>
  </si>
  <si>
    <t>Иванов Игорь</t>
  </si>
  <si>
    <t>Михайлов Тимур</t>
  </si>
  <si>
    <t>Абдулов Руслан</t>
  </si>
  <si>
    <t>Петров Александр</t>
  </si>
  <si>
    <t>Иванов Арсений</t>
  </si>
  <si>
    <t>Евдокимов Арсений</t>
  </si>
  <si>
    <t>Куприянов Кирилл</t>
  </si>
  <si>
    <t>Иванов Вадим</t>
  </si>
  <si>
    <t>Васильев Василий</t>
  </si>
  <si>
    <t>Григорьев Константин</t>
  </si>
  <si>
    <t>Самохвалов Валерий</t>
  </si>
  <si>
    <t>Юнусов Дмитрий</t>
  </si>
  <si>
    <t>Ярославский Ярослав</t>
  </si>
  <si>
    <t>Суранов Иван</t>
  </si>
  <si>
    <t>Матвеев Максим</t>
  </si>
  <si>
    <t>Романов Никита</t>
  </si>
  <si>
    <t>Чернов Кирилл</t>
  </si>
  <si>
    <t>Ананьев Антон</t>
  </si>
  <si>
    <t>Михайлов Денис</t>
  </si>
  <si>
    <t>Семенов Антон</t>
  </si>
  <si>
    <t>Трофимов Александр</t>
  </si>
  <si>
    <t>Кетмелев Денис</t>
  </si>
  <si>
    <t>Герасин Кирилл</t>
  </si>
  <si>
    <t>Алексеев Владислав</t>
  </si>
  <si>
    <t>Егоров Михаил</t>
  </si>
  <si>
    <t>Фомин Алексей</t>
  </si>
  <si>
    <t>Плотников Александр</t>
  </si>
  <si>
    <t>Трифонов Кирилл</t>
  </si>
  <si>
    <t>Наумов Владимир</t>
  </si>
  <si>
    <t>Шабай Иван</t>
  </si>
  <si>
    <t>Герасин Иван</t>
  </si>
  <si>
    <t>Кострюков Евгений</t>
  </si>
  <si>
    <t>Трошин Егор</t>
  </si>
  <si>
    <t>Поляков Егор</t>
  </si>
  <si>
    <t>Федоров Игорь</t>
  </si>
  <si>
    <t>Тепляков Максим</t>
  </si>
  <si>
    <t>Кудряшов Даниил</t>
  </si>
  <si>
    <t>Ядров Кирилл</t>
  </si>
  <si>
    <t>Касаткин Мартин</t>
  </si>
  <si>
    <t>Дулин Егор</t>
  </si>
  <si>
    <t>Буковский Артемий</t>
  </si>
  <si>
    <t>Иванов Артемий</t>
  </si>
  <si>
    <t>Моряков Максим 2</t>
  </si>
  <si>
    <t>Алексеев Кирилл</t>
  </si>
  <si>
    <t>Михайлов Кирилл</t>
  </si>
  <si>
    <t>Моряков Максим</t>
  </si>
  <si>
    <t>Еремеев Артем</t>
  </si>
  <si>
    <t>Тихонов Юрий</t>
  </si>
  <si>
    <t>Смородинов Степан</t>
  </si>
  <si>
    <t>Гузняев Александр</t>
  </si>
  <si>
    <t>Юдов Илья</t>
  </si>
  <si>
    <t>Садиков Павел</t>
  </si>
  <si>
    <t>Герасимова Александра</t>
  </si>
  <si>
    <t>Якимов Никита</t>
  </si>
  <si>
    <t>Репин Арсений</t>
  </si>
  <si>
    <t>Матвеев Евгений</t>
  </si>
  <si>
    <t>Тимофеев Тимур</t>
  </si>
  <si>
    <t>Муниципальный округ</t>
  </si>
  <si>
    <t>Результат участника</t>
  </si>
  <si>
    <t>Командный результат</t>
  </si>
  <si>
    <t>Порецкий МО</t>
  </si>
  <si>
    <t>Аликовский МО</t>
  </si>
  <si>
    <t>Канашский МО</t>
  </si>
  <si>
    <t>г. Новочебоксарск</t>
  </si>
  <si>
    <t>г. Чебоксары</t>
  </si>
  <si>
    <t>Красноармейский МО</t>
  </si>
  <si>
    <t>Цивильский МО</t>
  </si>
  <si>
    <t>Янтиковский МО</t>
  </si>
  <si>
    <t>Чебоксарский МО</t>
  </si>
  <si>
    <t>Ядринский МО</t>
  </si>
  <si>
    <t>ГАУ ЧР ДО «Учебно-методический центр военно-патриотического воспитания молодежи «АВАНГАРД»
РОО «Федерация спортивного туризма Чувашской Республики»</t>
  </si>
  <si>
    <t>06 мая 2024 года</t>
  </si>
  <si>
    <t xml:space="preserve">Главный судья_________________________ /В.А. Атачкин, ССВК, г. Чебоксары/ </t>
  </si>
  <si>
    <t>Главный секретарь _____________________ /К.П. Романова, СС1К, г. Чебоксары/</t>
  </si>
  <si>
    <t>Цивилський МО</t>
  </si>
  <si>
    <t>г. Алатырь</t>
  </si>
  <si>
    <t>Савиров Глеб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</si>
</sst>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1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21" fontId="1" fillId="0" borderId="2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7" xfId="0" applyFont="1" applyBorder="1"/>
    <xf numFmtId="21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21" fontId="1" fillId="0" borderId="1" xfId="0" applyNumberFormat="1" applyFont="1" applyBorder="1" applyAlignment="1">
      <alignment horizontal="center"/>
    </xf>
    <xf numFmtId="21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21" fontId="1" fillId="0" borderId="7" xfId="0" applyNumberFormat="1" applyFont="1" applyBorder="1" applyAlignment="1">
      <alignment horizontal="center"/>
    </xf>
    <xf numFmtId="21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21" fontId="1" fillId="2" borderId="1" xfId="0" applyNumberFormat="1" applyFont="1" applyFill="1" applyBorder="1" applyAlignment="1">
      <alignment horizontal="center"/>
    </xf>
    <xf numFmtId="21" fontId="1" fillId="2" borderId="1" xfId="0" applyNumberFormat="1" applyFont="1" applyFill="1" applyBorder="1" applyAlignment="1">
      <alignment horizontal="center" vertical="center"/>
    </xf>
    <xf numFmtId="21" fontId="1" fillId="2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21" fontId="1" fillId="2" borderId="5" xfId="0" applyNumberFormat="1" applyFont="1" applyFill="1" applyBorder="1" applyAlignment="1">
      <alignment horizontal="center" vertical="center"/>
    </xf>
    <xf numFmtId="21" fontId="1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1215513</xdr:colOff>
      <xdr:row>57</xdr:row>
      <xdr:rowOff>0</xdr:rowOff>
    </xdr:from>
    <xdr:to>
      <xdr:col>3</xdr:col>
      <xdr:colOff>160900</xdr:colOff>
      <xdr:row>60</xdr:row>
      <xdr:rowOff>63256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450" y="21973257"/>
          <a:ext cx="1068039" cy="762885"/>
        </a:xfrm>
        <a:prstGeom prst="rect">
          <a:avLst/>
        </a:prstGeom>
      </xdr:spPr>
    </xdr:pic>
    <xdr:clientData/>
  </xdr:twoCellAnchor>
  <xdr:twoCellAnchor editAs="oneCell">
    <xdr:from>
      <xdr:col>2</xdr:col>
      <xdr:colOff>1611003</xdr:colOff>
      <xdr:row>57</xdr:row>
      <xdr:rowOff>145198</xdr:rowOff>
    </xdr:from>
    <xdr:to>
      <xdr:col>3</xdr:col>
      <xdr:colOff>799243</xdr:colOff>
      <xdr:row>61</xdr:row>
      <xdr:rowOff>41484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8940" y="22201425"/>
          <a:ext cx="1310892" cy="795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1215513</xdr:colOff>
      <xdr:row>56</xdr:row>
      <xdr:rowOff>117541</xdr:rowOff>
    </xdr:from>
    <xdr:to>
      <xdr:col>3</xdr:col>
      <xdr:colOff>160900</xdr:colOff>
      <xdr:row>59</xdr:row>
      <xdr:rowOff>230493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513" y="21672616"/>
          <a:ext cx="926587" cy="751127"/>
        </a:xfrm>
        <a:prstGeom prst="rect">
          <a:avLst/>
        </a:prstGeom>
      </xdr:spPr>
    </xdr:pic>
    <xdr:clientData/>
  </xdr:twoCellAnchor>
  <xdr:twoCellAnchor editAs="oneCell">
    <xdr:from>
      <xdr:col>2</xdr:col>
      <xdr:colOff>1611003</xdr:colOff>
      <xdr:row>57</xdr:row>
      <xdr:rowOff>145198</xdr:rowOff>
    </xdr:from>
    <xdr:to>
      <xdr:col>3</xdr:col>
      <xdr:colOff>799243</xdr:colOff>
      <xdr:row>61</xdr:row>
      <xdr:rowOff>41485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003" y="21900298"/>
          <a:ext cx="1169440" cy="77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0"/>
  <sheetViews>
    <sheetView workbookViewId="0">
      <selection activeCell="C16" sqref="C16"/>
    </sheetView>
  </sheetViews>
  <sheetFormatPr defaultRowHeight="15" x14ac:dyDescent="0.25"/>
  <cols>
    <col min="1" max="1" width="4" bestFit="1" customWidth="1"/>
    <col min="2" max="2" width="8.42578125" bestFit="1" customWidth="1"/>
    <col min="3" max="3" width="74.5703125" bestFit="1" customWidth="1"/>
    <col min="4" max="4" width="29.7109375" bestFit="1" customWidth="1"/>
    <col min="5" max="5" width="4" bestFit="1" customWidth="1"/>
    <col min="6" max="6" width="6.42578125" bestFit="1" customWidth="1"/>
    <col min="7" max="7" width="9.28515625" bestFit="1" customWidth="1"/>
    <col min="8" max="8" width="9.28515625" customWidth="1"/>
    <col min="9" max="9" width="12.28515625" bestFit="1" customWidth="1"/>
  </cols>
  <sheetData>
    <row r="2" spans="1:9" x14ac:dyDescent="0.25">
      <c r="C2" t="s">
        <v>0</v>
      </c>
    </row>
    <row r="4" spans="1:9" x14ac:dyDescent="0.25">
      <c r="C4" t="s">
        <v>1</v>
      </c>
    </row>
    <row r="5" spans="1:9" x14ac:dyDescent="0.25">
      <c r="C5" t="s">
        <v>2</v>
      </c>
    </row>
    <row r="7" spans="1:9" x14ac:dyDescent="0.25">
      <c r="A7" t="s">
        <v>3</v>
      </c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I7" t="s">
        <v>10</v>
      </c>
    </row>
    <row r="8" spans="1:9" x14ac:dyDescent="0.25">
      <c r="A8">
        <v>38</v>
      </c>
      <c r="B8" t="s">
        <v>11</v>
      </c>
      <c r="C8" t="s">
        <v>59</v>
      </c>
      <c r="D8" t="s">
        <v>60</v>
      </c>
      <c r="E8">
        <v>103</v>
      </c>
      <c r="F8">
        <v>38</v>
      </c>
      <c r="G8" s="1">
        <v>1.9097222222222222E-3</v>
      </c>
      <c r="H8" s="1"/>
      <c r="I8" s="1">
        <v>0.4337037037037037</v>
      </c>
    </row>
    <row r="9" spans="1:9" x14ac:dyDescent="0.25">
      <c r="A9">
        <v>44</v>
      </c>
      <c r="B9" t="s">
        <v>11</v>
      </c>
      <c r="C9" t="s">
        <v>67</v>
      </c>
      <c r="D9" t="s">
        <v>60</v>
      </c>
      <c r="E9">
        <v>87</v>
      </c>
      <c r="F9">
        <v>44</v>
      </c>
      <c r="G9" s="1">
        <v>2.0949074074074073E-3</v>
      </c>
      <c r="H9" s="1"/>
      <c r="I9" s="1">
        <v>0.43781249999999999</v>
      </c>
    </row>
    <row r="10" spans="1:9" x14ac:dyDescent="0.25">
      <c r="A10">
        <v>46</v>
      </c>
      <c r="B10" t="s">
        <v>11</v>
      </c>
      <c r="C10" t="s">
        <v>69</v>
      </c>
      <c r="D10" t="s">
        <v>60</v>
      </c>
      <c r="E10">
        <v>16</v>
      </c>
      <c r="F10">
        <v>46</v>
      </c>
      <c r="G10" s="1">
        <v>2.1527777777777778E-3</v>
      </c>
      <c r="H10" s="1"/>
      <c r="I10" s="1">
        <v>0.43557870370370372</v>
      </c>
    </row>
    <row r="11" spans="1:9" x14ac:dyDescent="0.25">
      <c r="A11">
        <v>51</v>
      </c>
      <c r="B11" t="s">
        <v>11</v>
      </c>
      <c r="C11" t="s">
        <v>74</v>
      </c>
      <c r="D11" t="s">
        <v>60</v>
      </c>
      <c r="E11">
        <v>54</v>
      </c>
      <c r="F11">
        <v>51</v>
      </c>
      <c r="G11" s="1">
        <v>2.488425925925926E-3</v>
      </c>
      <c r="H11" s="1"/>
      <c r="I11" s="1">
        <v>0.43781249999999999</v>
      </c>
    </row>
    <row r="12" spans="1:9" x14ac:dyDescent="0.25">
      <c r="A12">
        <v>52</v>
      </c>
      <c r="B12" t="s">
        <v>11</v>
      </c>
      <c r="C12" t="s">
        <v>75</v>
      </c>
      <c r="D12" t="s">
        <v>60</v>
      </c>
      <c r="E12">
        <v>61</v>
      </c>
      <c r="F12">
        <v>52</v>
      </c>
      <c r="G12" s="1">
        <v>2.615740740740741E-3</v>
      </c>
      <c r="H12" s="1"/>
      <c r="I12" s="1">
        <v>0.43557870370370372</v>
      </c>
    </row>
    <row r="13" spans="1:9" x14ac:dyDescent="0.25">
      <c r="A13">
        <v>42</v>
      </c>
      <c r="B13" t="s">
        <v>85</v>
      </c>
      <c r="C13" t="s">
        <v>127</v>
      </c>
      <c r="D13" t="s">
        <v>60</v>
      </c>
      <c r="E13">
        <v>194</v>
      </c>
      <c r="F13">
        <v>42</v>
      </c>
      <c r="G13" s="1">
        <v>2.0138888888888888E-3</v>
      </c>
      <c r="H13" s="1"/>
      <c r="I13" s="1">
        <v>0.43096064814814811</v>
      </c>
    </row>
    <row r="14" spans="1:9" x14ac:dyDescent="0.25">
      <c r="A14">
        <v>43</v>
      </c>
      <c r="B14" t="s">
        <v>85</v>
      </c>
      <c r="C14" t="s">
        <v>128</v>
      </c>
      <c r="D14" t="s">
        <v>60</v>
      </c>
      <c r="E14">
        <v>155</v>
      </c>
      <c r="F14">
        <v>43</v>
      </c>
      <c r="G14" s="1">
        <v>2.0833333333333333E-3</v>
      </c>
      <c r="H14" s="1"/>
      <c r="I14" s="1">
        <v>0.42892361111111116</v>
      </c>
    </row>
    <row r="15" spans="1:9" x14ac:dyDescent="0.25">
      <c r="A15">
        <v>46</v>
      </c>
      <c r="B15" t="s">
        <v>85</v>
      </c>
      <c r="C15" t="s">
        <v>131</v>
      </c>
      <c r="D15" t="s">
        <v>60</v>
      </c>
      <c r="E15">
        <v>136</v>
      </c>
      <c r="F15">
        <v>46</v>
      </c>
      <c r="G15" s="1">
        <v>2.1296296296296298E-3</v>
      </c>
      <c r="H15" s="1"/>
      <c r="I15" s="1">
        <v>0.4337037037037037</v>
      </c>
    </row>
    <row r="16" spans="1:9" x14ac:dyDescent="0.25">
      <c r="A16">
        <v>56</v>
      </c>
      <c r="B16" t="s">
        <v>85</v>
      </c>
      <c r="C16" t="s">
        <v>141</v>
      </c>
      <c r="D16" t="s">
        <v>60</v>
      </c>
      <c r="E16">
        <v>225</v>
      </c>
      <c r="F16">
        <v>56</v>
      </c>
      <c r="G16" s="1">
        <v>2.8587962962962963E-3</v>
      </c>
      <c r="H16" s="1"/>
      <c r="I16" s="1">
        <v>0.43096064814814811</v>
      </c>
    </row>
    <row r="17" spans="1:9" x14ac:dyDescent="0.25">
      <c r="A17">
        <v>57</v>
      </c>
      <c r="B17" t="s">
        <v>85</v>
      </c>
      <c r="C17" t="s">
        <v>142</v>
      </c>
      <c r="D17" t="s">
        <v>60</v>
      </c>
      <c r="E17">
        <v>213</v>
      </c>
      <c r="F17">
        <v>57</v>
      </c>
      <c r="G17" s="1">
        <v>2.8703703703703708E-3</v>
      </c>
      <c r="H17" s="1"/>
      <c r="I17" s="1">
        <v>0.42892361111111116</v>
      </c>
    </row>
    <row r="18" spans="1:9" x14ac:dyDescent="0.25">
      <c r="A18">
        <v>11</v>
      </c>
      <c r="B18" t="s">
        <v>11</v>
      </c>
      <c r="C18" t="s">
        <v>26</v>
      </c>
      <c r="D18" t="s">
        <v>27</v>
      </c>
      <c r="E18">
        <v>35</v>
      </c>
      <c r="F18">
        <v>11</v>
      </c>
      <c r="G18" s="1">
        <v>1.0648148148148147E-3</v>
      </c>
      <c r="H18" s="1"/>
      <c r="I18" s="1">
        <v>0.517511574074074</v>
      </c>
    </row>
    <row r="19" spans="1:9" x14ac:dyDescent="0.25">
      <c r="A19">
        <v>15</v>
      </c>
      <c r="B19" t="s">
        <v>11</v>
      </c>
      <c r="C19" t="s">
        <v>32</v>
      </c>
      <c r="D19" t="s">
        <v>27</v>
      </c>
      <c r="E19">
        <v>64</v>
      </c>
      <c r="F19">
        <v>15</v>
      </c>
      <c r="G19" s="1">
        <v>1.1689814814814816E-3</v>
      </c>
      <c r="H19" s="1"/>
      <c r="I19" s="1">
        <v>0.5163078703703704</v>
      </c>
    </row>
    <row r="20" spans="1:9" x14ac:dyDescent="0.25">
      <c r="A20">
        <v>23</v>
      </c>
      <c r="B20" t="s">
        <v>11</v>
      </c>
      <c r="C20" t="s">
        <v>41</v>
      </c>
      <c r="D20" t="s">
        <v>27</v>
      </c>
      <c r="E20">
        <v>18</v>
      </c>
      <c r="F20">
        <v>23</v>
      </c>
      <c r="G20" s="1">
        <v>1.3657407407407409E-3</v>
      </c>
      <c r="H20" s="1"/>
      <c r="I20" s="1">
        <v>0.51878472222222227</v>
      </c>
    </row>
    <row r="21" spans="1:9" x14ac:dyDescent="0.25">
      <c r="A21">
        <v>27</v>
      </c>
      <c r="B21" t="s">
        <v>11</v>
      </c>
      <c r="C21" t="s">
        <v>47</v>
      </c>
      <c r="D21" t="s">
        <v>27</v>
      </c>
      <c r="E21">
        <v>32</v>
      </c>
      <c r="F21">
        <v>27</v>
      </c>
      <c r="G21" s="1">
        <v>1.5393518518518519E-3</v>
      </c>
      <c r="H21" s="1"/>
      <c r="I21" s="1">
        <v>0.517511574074074</v>
      </c>
    </row>
    <row r="22" spans="1:9" x14ac:dyDescent="0.25">
      <c r="A22">
        <v>32</v>
      </c>
      <c r="B22" t="s">
        <v>11</v>
      </c>
      <c r="C22" t="s">
        <v>53</v>
      </c>
      <c r="D22" t="s">
        <v>27</v>
      </c>
      <c r="E22">
        <v>73</v>
      </c>
      <c r="F22">
        <v>32</v>
      </c>
      <c r="G22" s="1">
        <v>1.6782407407407406E-3</v>
      </c>
      <c r="H22" s="1"/>
      <c r="I22" s="1">
        <v>0.51878472222222227</v>
      </c>
    </row>
    <row r="23" spans="1:9" x14ac:dyDescent="0.25">
      <c r="A23">
        <v>17</v>
      </c>
      <c r="B23" t="s">
        <v>85</v>
      </c>
      <c r="C23" t="s">
        <v>102</v>
      </c>
      <c r="D23" t="s">
        <v>27</v>
      </c>
      <c r="E23">
        <v>185</v>
      </c>
      <c r="F23">
        <v>17</v>
      </c>
      <c r="G23" s="1">
        <v>1.25E-3</v>
      </c>
      <c r="H23" s="1"/>
      <c r="I23" s="1">
        <v>0.52006944444444447</v>
      </c>
    </row>
    <row r="24" spans="1:9" x14ac:dyDescent="0.25">
      <c r="A24">
        <v>20</v>
      </c>
      <c r="B24" t="s">
        <v>85</v>
      </c>
      <c r="C24" t="s">
        <v>105</v>
      </c>
      <c r="D24" t="s">
        <v>27</v>
      </c>
      <c r="E24">
        <v>193</v>
      </c>
      <c r="F24">
        <v>20</v>
      </c>
      <c r="G24" s="1">
        <v>1.3078703703703705E-3</v>
      </c>
      <c r="H24" s="1"/>
      <c r="I24" s="1">
        <v>0.52123842592592595</v>
      </c>
    </row>
    <row r="25" spans="1:9" x14ac:dyDescent="0.25">
      <c r="A25">
        <v>24</v>
      </c>
      <c r="B25" t="s">
        <v>85</v>
      </c>
      <c r="C25" t="s">
        <v>109</v>
      </c>
      <c r="D25" t="s">
        <v>27</v>
      </c>
      <c r="E25">
        <v>115</v>
      </c>
      <c r="F25">
        <v>24</v>
      </c>
      <c r="G25" s="1">
        <v>1.4004629629629629E-3</v>
      </c>
      <c r="H25" s="1"/>
      <c r="I25" s="1">
        <v>0.5163078703703704</v>
      </c>
    </row>
    <row r="26" spans="1:9" x14ac:dyDescent="0.25">
      <c r="A26">
        <v>26</v>
      </c>
      <c r="B26" t="s">
        <v>85</v>
      </c>
      <c r="C26" t="s">
        <v>111</v>
      </c>
      <c r="D26" t="s">
        <v>27</v>
      </c>
      <c r="E26">
        <v>187</v>
      </c>
      <c r="F26">
        <v>26</v>
      </c>
      <c r="G26" s="1">
        <v>1.4583333333333334E-3</v>
      </c>
      <c r="H26" s="1"/>
      <c r="I26" s="1">
        <v>0.52123842592592595</v>
      </c>
    </row>
    <row r="27" spans="1:9" x14ac:dyDescent="0.25">
      <c r="A27">
        <v>27</v>
      </c>
      <c r="B27" t="s">
        <v>85</v>
      </c>
      <c r="C27" t="s">
        <v>112</v>
      </c>
      <c r="D27" t="s">
        <v>27</v>
      </c>
      <c r="E27">
        <v>200</v>
      </c>
      <c r="F27">
        <v>27</v>
      </c>
      <c r="G27" s="1">
        <v>1.5393518518518519E-3</v>
      </c>
      <c r="H27" s="1"/>
      <c r="I27" s="1">
        <v>0.52006944444444447</v>
      </c>
    </row>
    <row r="28" spans="1:9" x14ac:dyDescent="0.25">
      <c r="A28">
        <v>12</v>
      </c>
      <c r="B28" t="s">
        <v>11</v>
      </c>
      <c r="C28" t="s">
        <v>28</v>
      </c>
      <c r="D28" t="s">
        <v>29</v>
      </c>
      <c r="E28">
        <v>78</v>
      </c>
      <c r="F28">
        <v>12</v>
      </c>
      <c r="G28" s="1">
        <v>1.0648148148148147E-3</v>
      </c>
      <c r="H28" s="1"/>
      <c r="I28" s="1">
        <v>0.5134143518518518</v>
      </c>
    </row>
    <row r="29" spans="1:9" x14ac:dyDescent="0.25">
      <c r="A29">
        <v>28</v>
      </c>
      <c r="B29" t="s">
        <v>11</v>
      </c>
      <c r="C29" t="s">
        <v>48</v>
      </c>
      <c r="D29" t="s">
        <v>29</v>
      </c>
      <c r="E29">
        <v>229</v>
      </c>
      <c r="F29">
        <v>28</v>
      </c>
      <c r="G29" s="1">
        <v>1.5509259259259261E-3</v>
      </c>
      <c r="H29" s="1"/>
      <c r="I29" s="1">
        <v>0.51468749999999996</v>
      </c>
    </row>
    <row r="30" spans="1:9" x14ac:dyDescent="0.25">
      <c r="A30">
        <v>31</v>
      </c>
      <c r="B30" t="s">
        <v>11</v>
      </c>
      <c r="C30" t="s">
        <v>52</v>
      </c>
      <c r="D30" t="s">
        <v>29</v>
      </c>
      <c r="E30">
        <v>66</v>
      </c>
      <c r="F30">
        <v>31</v>
      </c>
      <c r="G30" s="1">
        <v>1.6782407407407406E-3</v>
      </c>
      <c r="H30" s="1"/>
      <c r="I30" s="1">
        <v>0.5134143518518518</v>
      </c>
    </row>
    <row r="31" spans="1:9" x14ac:dyDescent="0.25">
      <c r="A31">
        <v>35</v>
      </c>
      <c r="B31" t="s">
        <v>11</v>
      </c>
      <c r="C31" t="s">
        <v>56</v>
      </c>
      <c r="D31" t="s">
        <v>29</v>
      </c>
      <c r="E31">
        <v>1</v>
      </c>
      <c r="F31">
        <v>35</v>
      </c>
      <c r="G31" s="1">
        <v>1.7592592592592592E-3</v>
      </c>
      <c r="H31" s="1"/>
      <c r="I31" s="1">
        <v>0.51468749999999996</v>
      </c>
    </row>
    <row r="32" spans="1:9" x14ac:dyDescent="0.25">
      <c r="A32">
        <v>47</v>
      </c>
      <c r="B32" t="s">
        <v>11</v>
      </c>
      <c r="C32" t="s">
        <v>70</v>
      </c>
      <c r="D32" t="s">
        <v>29</v>
      </c>
      <c r="E32">
        <v>44</v>
      </c>
      <c r="F32">
        <v>47</v>
      </c>
      <c r="G32" s="1">
        <v>2.2106481481481478E-3</v>
      </c>
      <c r="H32" s="1"/>
      <c r="I32" s="1">
        <v>0.50818287037037035</v>
      </c>
    </row>
    <row r="33" spans="1:9" x14ac:dyDescent="0.25">
      <c r="A33">
        <v>53</v>
      </c>
      <c r="B33" t="s">
        <v>11</v>
      </c>
      <c r="C33" t="s">
        <v>76</v>
      </c>
      <c r="D33" t="s">
        <v>29</v>
      </c>
      <c r="E33">
        <v>30</v>
      </c>
      <c r="F33">
        <v>53</v>
      </c>
      <c r="G33" s="1">
        <v>2.6388888888888885E-3</v>
      </c>
      <c r="H33" s="1"/>
      <c r="I33" s="1">
        <v>0.50050925925925926</v>
      </c>
    </row>
    <row r="34" spans="1:9" x14ac:dyDescent="0.25">
      <c r="A34">
        <v>55</v>
      </c>
      <c r="B34" t="s">
        <v>11</v>
      </c>
      <c r="C34" t="s">
        <v>78</v>
      </c>
      <c r="D34" t="s">
        <v>29</v>
      </c>
      <c r="E34">
        <v>36</v>
      </c>
      <c r="F34">
        <v>55</v>
      </c>
      <c r="G34" s="1">
        <v>2.9050925925925928E-3</v>
      </c>
      <c r="H34" s="1"/>
      <c r="I34" s="1">
        <v>0.50050925925925926</v>
      </c>
    </row>
    <row r="35" spans="1:9" x14ac:dyDescent="0.25">
      <c r="A35">
        <v>56</v>
      </c>
      <c r="B35" t="s">
        <v>11</v>
      </c>
      <c r="C35" t="s">
        <v>79</v>
      </c>
      <c r="D35" t="s">
        <v>29</v>
      </c>
      <c r="E35">
        <v>10</v>
      </c>
      <c r="F35">
        <v>56</v>
      </c>
      <c r="G35" s="1">
        <v>3.1481481481481482E-3</v>
      </c>
      <c r="H35" s="1"/>
      <c r="I35" s="1">
        <v>0.50818287037037035</v>
      </c>
    </row>
    <row r="36" spans="1:9" x14ac:dyDescent="0.25">
      <c r="A36">
        <v>59</v>
      </c>
      <c r="B36" t="s">
        <v>11</v>
      </c>
      <c r="C36" t="s">
        <v>82</v>
      </c>
      <c r="D36" t="s">
        <v>29</v>
      </c>
      <c r="E36">
        <v>27</v>
      </c>
      <c r="F36">
        <v>59</v>
      </c>
      <c r="G36" s="1">
        <v>3.483796296296296E-3</v>
      </c>
      <c r="H36" s="1"/>
      <c r="I36" s="1">
        <v>0.49497685185185186</v>
      </c>
    </row>
    <row r="37" spans="1:9" x14ac:dyDescent="0.25">
      <c r="A37">
        <v>15</v>
      </c>
      <c r="B37" t="s">
        <v>85</v>
      </c>
      <c r="C37" t="s">
        <v>100</v>
      </c>
      <c r="D37" t="s">
        <v>29</v>
      </c>
      <c r="E37">
        <v>123</v>
      </c>
      <c r="F37">
        <v>15</v>
      </c>
      <c r="G37" s="1">
        <v>1.2268518518518518E-3</v>
      </c>
      <c r="H37" s="1"/>
      <c r="I37" s="1">
        <v>0.51077546296296295</v>
      </c>
    </row>
    <row r="38" spans="1:9" x14ac:dyDescent="0.25">
      <c r="A38">
        <v>19</v>
      </c>
      <c r="B38" t="s">
        <v>85</v>
      </c>
      <c r="C38" t="s">
        <v>104</v>
      </c>
      <c r="D38" t="s">
        <v>29</v>
      </c>
      <c r="E38">
        <v>217</v>
      </c>
      <c r="F38">
        <v>19</v>
      </c>
      <c r="G38" s="1">
        <v>1.2847222222222223E-3</v>
      </c>
      <c r="H38" s="1"/>
      <c r="I38" s="1">
        <v>0.51077546296296295</v>
      </c>
    </row>
    <row r="39" spans="1:9" x14ac:dyDescent="0.25">
      <c r="A39">
        <v>31</v>
      </c>
      <c r="B39" t="s">
        <v>85</v>
      </c>
      <c r="C39" t="s">
        <v>116</v>
      </c>
      <c r="D39" t="s">
        <v>29</v>
      </c>
      <c r="E39">
        <v>138</v>
      </c>
      <c r="F39">
        <v>31</v>
      </c>
      <c r="G39" s="1">
        <v>1.5509259259259261E-3</v>
      </c>
      <c r="H39" s="1"/>
      <c r="I39" s="1">
        <v>0.5121296296296296</v>
      </c>
    </row>
    <row r="40" spans="1:9" x14ac:dyDescent="0.25">
      <c r="A40">
        <v>32</v>
      </c>
      <c r="B40" t="s">
        <v>85</v>
      </c>
      <c r="C40" t="s">
        <v>117</v>
      </c>
      <c r="D40" t="s">
        <v>29</v>
      </c>
      <c r="E40">
        <v>205</v>
      </c>
      <c r="F40">
        <v>32</v>
      </c>
      <c r="G40" s="1">
        <v>1.6203703703703703E-3</v>
      </c>
      <c r="H40" s="1"/>
      <c r="I40" s="1">
        <v>0.5121296296296296</v>
      </c>
    </row>
    <row r="41" spans="1:9" x14ac:dyDescent="0.25">
      <c r="A41">
        <v>47</v>
      </c>
      <c r="B41" t="s">
        <v>85</v>
      </c>
      <c r="C41" t="s">
        <v>132</v>
      </c>
      <c r="D41" t="s">
        <v>29</v>
      </c>
      <c r="E41">
        <v>121</v>
      </c>
      <c r="F41">
        <v>47</v>
      </c>
      <c r="G41" s="1">
        <v>2.2337962962962967E-3</v>
      </c>
      <c r="H41" s="1"/>
      <c r="I41" s="1">
        <v>0.48696759259259265</v>
      </c>
    </row>
    <row r="42" spans="1:9" x14ac:dyDescent="0.25">
      <c r="A42">
        <v>53</v>
      </c>
      <c r="B42" t="s">
        <v>85</v>
      </c>
      <c r="C42" t="s">
        <v>138</v>
      </c>
      <c r="D42" t="s">
        <v>29</v>
      </c>
      <c r="E42">
        <v>140</v>
      </c>
      <c r="F42">
        <v>53</v>
      </c>
      <c r="G42" s="1">
        <v>2.5810185185185185E-3</v>
      </c>
      <c r="H42" s="1"/>
      <c r="I42" s="1">
        <v>0.48939814814814814</v>
      </c>
    </row>
    <row r="43" spans="1:9" x14ac:dyDescent="0.25">
      <c r="A43">
        <v>58</v>
      </c>
      <c r="B43" t="s">
        <v>85</v>
      </c>
      <c r="C43" t="s">
        <v>143</v>
      </c>
      <c r="D43" t="s">
        <v>29</v>
      </c>
      <c r="E43">
        <v>184</v>
      </c>
      <c r="F43">
        <v>58</v>
      </c>
      <c r="G43" s="1">
        <v>3.1828703703703702E-3</v>
      </c>
      <c r="H43" s="1"/>
      <c r="I43" s="1">
        <v>0.505</v>
      </c>
    </row>
    <row r="44" spans="1:9" x14ac:dyDescent="0.25">
      <c r="A44">
        <v>60</v>
      </c>
      <c r="B44" t="s">
        <v>85</v>
      </c>
      <c r="C44" t="s">
        <v>145</v>
      </c>
      <c r="D44" t="s">
        <v>29</v>
      </c>
      <c r="E44">
        <v>216</v>
      </c>
      <c r="F44">
        <v>60</v>
      </c>
      <c r="G44" s="1">
        <v>3.5995370370370369E-3</v>
      </c>
      <c r="H44" s="1"/>
      <c r="I44" s="1">
        <v>0.48696759259259265</v>
      </c>
    </row>
    <row r="45" spans="1:9" x14ac:dyDescent="0.25">
      <c r="A45">
        <v>61</v>
      </c>
      <c r="B45" t="s">
        <v>85</v>
      </c>
      <c r="C45" t="s">
        <v>146</v>
      </c>
      <c r="D45" t="s">
        <v>29</v>
      </c>
      <c r="E45">
        <v>180</v>
      </c>
      <c r="F45">
        <v>61</v>
      </c>
      <c r="G45" s="1">
        <v>3.8425925925925923E-3</v>
      </c>
      <c r="H45" s="1"/>
      <c r="I45" s="1">
        <v>0.505</v>
      </c>
    </row>
    <row r="46" spans="1:9" x14ac:dyDescent="0.25">
      <c r="A46">
        <v>9</v>
      </c>
      <c r="B46" t="s">
        <v>11</v>
      </c>
      <c r="C46" t="s">
        <v>23</v>
      </c>
      <c r="D46" t="s">
        <v>24</v>
      </c>
      <c r="E46">
        <v>75</v>
      </c>
      <c r="F46">
        <v>9</v>
      </c>
      <c r="G46" s="1">
        <v>1.0532407407407407E-3</v>
      </c>
      <c r="H46" s="1"/>
      <c r="I46" s="1">
        <v>0.48175925925925928</v>
      </c>
    </row>
    <row r="47" spans="1:9" x14ac:dyDescent="0.25">
      <c r="A47">
        <v>14</v>
      </c>
      <c r="B47" t="s">
        <v>11</v>
      </c>
      <c r="C47" t="s">
        <v>31</v>
      </c>
      <c r="D47" t="s">
        <v>24</v>
      </c>
      <c r="E47">
        <v>63</v>
      </c>
      <c r="F47">
        <v>14</v>
      </c>
      <c r="G47" s="1">
        <v>1.1458333333333333E-3</v>
      </c>
      <c r="H47" s="1"/>
      <c r="I47" s="1">
        <v>0.48343749999999996</v>
      </c>
    </row>
    <row r="48" spans="1:9" x14ac:dyDescent="0.25">
      <c r="A48">
        <v>17</v>
      </c>
      <c r="B48" t="s">
        <v>11</v>
      </c>
      <c r="C48" t="s">
        <v>34</v>
      </c>
      <c r="D48" t="s">
        <v>24</v>
      </c>
      <c r="E48">
        <v>67</v>
      </c>
      <c r="F48">
        <v>17</v>
      </c>
      <c r="G48" s="1">
        <v>1.1689814814814816E-3</v>
      </c>
      <c r="H48" s="1"/>
      <c r="I48" s="1">
        <v>0.48343749999999996</v>
      </c>
    </row>
    <row r="49" spans="1:9" x14ac:dyDescent="0.25">
      <c r="A49">
        <v>21</v>
      </c>
      <c r="B49" t="s">
        <v>11</v>
      </c>
      <c r="C49" t="s">
        <v>39</v>
      </c>
      <c r="D49" t="s">
        <v>24</v>
      </c>
      <c r="E49">
        <v>15</v>
      </c>
      <c r="F49">
        <v>21</v>
      </c>
      <c r="G49" s="1">
        <v>1.2847222222222223E-3</v>
      </c>
      <c r="H49" s="1"/>
      <c r="I49" s="1">
        <v>0.48251157407407402</v>
      </c>
    </row>
    <row r="50" spans="1:9" x14ac:dyDescent="0.25">
      <c r="A50">
        <v>24</v>
      </c>
      <c r="B50" t="s">
        <v>11</v>
      </c>
      <c r="C50" t="s">
        <v>42</v>
      </c>
      <c r="D50" t="s">
        <v>24</v>
      </c>
      <c r="E50">
        <v>72</v>
      </c>
      <c r="F50">
        <v>24</v>
      </c>
      <c r="G50" s="1">
        <v>1.4004629629629629E-3</v>
      </c>
      <c r="H50" s="1"/>
      <c r="I50" s="1">
        <v>0.48251157407407402</v>
      </c>
    </row>
    <row r="51" spans="1:9" x14ac:dyDescent="0.25">
      <c r="A51">
        <v>6</v>
      </c>
      <c r="B51" t="s">
        <v>85</v>
      </c>
      <c r="C51" t="s">
        <v>91</v>
      </c>
      <c r="D51" t="s">
        <v>24</v>
      </c>
      <c r="E51">
        <v>129</v>
      </c>
      <c r="F51">
        <v>6</v>
      </c>
      <c r="G51" s="1">
        <v>1.0532407407407407E-3</v>
      </c>
      <c r="H51" s="1"/>
      <c r="I51" s="1">
        <v>0.47979166666666667</v>
      </c>
    </row>
    <row r="52" spans="1:9" x14ac:dyDescent="0.25">
      <c r="A52">
        <v>7</v>
      </c>
      <c r="B52" t="s">
        <v>85</v>
      </c>
      <c r="C52" t="s">
        <v>92</v>
      </c>
      <c r="D52" t="s">
        <v>24</v>
      </c>
      <c r="E52">
        <v>147</v>
      </c>
      <c r="F52">
        <v>7</v>
      </c>
      <c r="G52" s="1">
        <v>1.0648148148148147E-3</v>
      </c>
      <c r="H52" s="1"/>
      <c r="I52" s="1">
        <v>0.48175925925925928</v>
      </c>
    </row>
    <row r="53" spans="1:9" x14ac:dyDescent="0.25">
      <c r="A53">
        <v>9</v>
      </c>
      <c r="B53" t="s">
        <v>85</v>
      </c>
      <c r="C53" t="s">
        <v>94</v>
      </c>
      <c r="D53" t="s">
        <v>24</v>
      </c>
      <c r="E53">
        <v>110</v>
      </c>
      <c r="F53">
        <v>9</v>
      </c>
      <c r="G53" s="1">
        <v>1.0763888888888889E-3</v>
      </c>
      <c r="H53" s="1"/>
      <c r="I53" s="1">
        <v>0.47979166666666667</v>
      </c>
    </row>
    <row r="54" spans="1:9" x14ac:dyDescent="0.25">
      <c r="A54">
        <v>10</v>
      </c>
      <c r="B54" t="s">
        <v>85</v>
      </c>
      <c r="C54" t="s">
        <v>95</v>
      </c>
      <c r="D54" t="s">
        <v>24</v>
      </c>
      <c r="E54">
        <v>175</v>
      </c>
      <c r="F54">
        <v>10</v>
      </c>
      <c r="G54" s="1">
        <v>1.0763888888888889E-3</v>
      </c>
      <c r="H54" s="1"/>
      <c r="I54" s="1">
        <v>0.48085648148148147</v>
      </c>
    </row>
    <row r="55" spans="1:9" x14ac:dyDescent="0.25">
      <c r="A55">
        <v>14</v>
      </c>
      <c r="B55" t="s">
        <v>85</v>
      </c>
      <c r="C55" t="s">
        <v>99</v>
      </c>
      <c r="D55" t="s">
        <v>24</v>
      </c>
      <c r="E55">
        <v>146</v>
      </c>
      <c r="F55">
        <v>14</v>
      </c>
      <c r="G55" s="1">
        <v>1.1921296296296296E-3</v>
      </c>
      <c r="H55" s="1"/>
      <c r="I55" s="1">
        <v>0.48085648148148147</v>
      </c>
    </row>
    <row r="56" spans="1:9" x14ac:dyDescent="0.25">
      <c r="A56">
        <v>42</v>
      </c>
      <c r="B56" t="s">
        <v>11</v>
      </c>
      <c r="C56" t="s">
        <v>64</v>
      </c>
      <c r="D56" t="s">
        <v>65</v>
      </c>
      <c r="E56">
        <v>92</v>
      </c>
      <c r="F56">
        <v>42</v>
      </c>
      <c r="G56" s="1">
        <v>2.0023148148148148E-3</v>
      </c>
      <c r="H56" s="1"/>
      <c r="I56" s="1">
        <v>0.43981481481481483</v>
      </c>
    </row>
    <row r="57" spans="1:9" x14ac:dyDescent="0.25">
      <c r="A57">
        <v>57</v>
      </c>
      <c r="B57" t="s">
        <v>11</v>
      </c>
      <c r="C57" t="s">
        <v>80</v>
      </c>
      <c r="D57" t="s">
        <v>65</v>
      </c>
      <c r="E57">
        <v>109</v>
      </c>
      <c r="F57">
        <v>57</v>
      </c>
      <c r="G57" s="1">
        <v>3.2986111111111111E-3</v>
      </c>
      <c r="H57" s="1"/>
      <c r="I57" s="1">
        <v>0.43981481481481483</v>
      </c>
    </row>
    <row r="58" spans="1:9" x14ac:dyDescent="0.25">
      <c r="A58">
        <v>58</v>
      </c>
      <c r="B58" t="s">
        <v>11</v>
      </c>
      <c r="C58" t="s">
        <v>81</v>
      </c>
      <c r="D58" t="s">
        <v>65</v>
      </c>
      <c r="E58">
        <v>7</v>
      </c>
      <c r="F58">
        <v>58</v>
      </c>
      <c r="G58" s="1">
        <v>3.3101851851851851E-3</v>
      </c>
      <c r="H58" s="1"/>
      <c r="I58" s="1">
        <v>0.44137731481481479</v>
      </c>
    </row>
    <row r="59" spans="1:9" x14ac:dyDescent="0.25">
      <c r="A59">
        <v>60</v>
      </c>
      <c r="B59" t="s">
        <v>11</v>
      </c>
      <c r="C59" t="s">
        <v>83</v>
      </c>
      <c r="D59" t="s">
        <v>65</v>
      </c>
      <c r="E59">
        <v>13</v>
      </c>
      <c r="F59">
        <v>60</v>
      </c>
      <c r="G59" s="1">
        <v>3.8773148148148143E-3</v>
      </c>
      <c r="H59" s="1"/>
      <c r="I59" s="1">
        <v>0.44137731481481479</v>
      </c>
    </row>
    <row r="60" spans="1:9" x14ac:dyDescent="0.25">
      <c r="A60">
        <v>33</v>
      </c>
      <c r="B60" t="s">
        <v>85</v>
      </c>
      <c r="C60" t="s">
        <v>118</v>
      </c>
      <c r="D60" t="s">
        <v>65</v>
      </c>
      <c r="E60">
        <v>177</v>
      </c>
      <c r="F60">
        <v>33</v>
      </c>
      <c r="G60" s="1">
        <v>1.7708333333333332E-3</v>
      </c>
      <c r="H60" s="1"/>
      <c r="I60" s="1">
        <v>0.4484143518518518</v>
      </c>
    </row>
    <row r="61" spans="1:9" x14ac:dyDescent="0.25">
      <c r="A61">
        <v>45</v>
      </c>
      <c r="B61" t="s">
        <v>85</v>
      </c>
      <c r="C61" t="s">
        <v>130</v>
      </c>
      <c r="D61" t="s">
        <v>65</v>
      </c>
      <c r="E61">
        <v>150</v>
      </c>
      <c r="F61">
        <v>45</v>
      </c>
      <c r="G61" s="1">
        <v>2.1296296296296298E-3</v>
      </c>
      <c r="H61" s="1"/>
      <c r="I61" s="1">
        <v>0.44491898148148151</v>
      </c>
    </row>
    <row r="62" spans="1:9" x14ac:dyDescent="0.25">
      <c r="A62">
        <v>55</v>
      </c>
      <c r="B62" t="s">
        <v>85</v>
      </c>
      <c r="C62" t="s">
        <v>140</v>
      </c>
      <c r="D62" t="s">
        <v>65</v>
      </c>
      <c r="E62">
        <v>190</v>
      </c>
      <c r="F62">
        <v>55</v>
      </c>
      <c r="G62" s="1">
        <v>2.7199074074074074E-3</v>
      </c>
      <c r="H62" s="1"/>
      <c r="I62" s="1">
        <v>0.4484143518518518</v>
      </c>
    </row>
    <row r="63" spans="1:9" x14ac:dyDescent="0.25">
      <c r="A63">
        <v>62</v>
      </c>
      <c r="B63" t="s">
        <v>85</v>
      </c>
      <c r="C63" t="s">
        <v>147</v>
      </c>
      <c r="D63" t="s">
        <v>65</v>
      </c>
      <c r="E63">
        <v>158</v>
      </c>
      <c r="F63">
        <v>62</v>
      </c>
      <c r="G63" s="1">
        <v>4.1782407407407402E-3</v>
      </c>
      <c r="H63" s="1"/>
      <c r="I63" s="1">
        <v>0.45067129629629626</v>
      </c>
    </row>
    <row r="64" spans="1:9" x14ac:dyDescent="0.25">
      <c r="A64">
        <v>63</v>
      </c>
      <c r="B64" t="s">
        <v>85</v>
      </c>
      <c r="C64" t="s">
        <v>148</v>
      </c>
      <c r="D64" t="s">
        <v>65</v>
      </c>
      <c r="E64">
        <v>197</v>
      </c>
      <c r="F64">
        <v>63</v>
      </c>
      <c r="G64" s="1">
        <v>4.5717592592592589E-3</v>
      </c>
      <c r="H64" s="1"/>
      <c r="I64" s="1">
        <v>0.44491898148148151</v>
      </c>
    </row>
    <row r="65" spans="1:9" x14ac:dyDescent="0.25">
      <c r="A65">
        <v>19</v>
      </c>
      <c r="B65" t="s">
        <v>11</v>
      </c>
      <c r="C65" t="s">
        <v>36</v>
      </c>
      <c r="D65" t="s">
        <v>37</v>
      </c>
      <c r="E65">
        <v>43</v>
      </c>
      <c r="F65">
        <v>19</v>
      </c>
      <c r="G65" s="1">
        <v>1.25E-3</v>
      </c>
      <c r="H65" s="1"/>
      <c r="I65" s="1">
        <v>0.48605324074074074</v>
      </c>
    </row>
    <row r="66" spans="1:9" x14ac:dyDescent="0.25">
      <c r="A66">
        <v>30</v>
      </c>
      <c r="B66" t="s">
        <v>11</v>
      </c>
      <c r="C66" t="s">
        <v>51</v>
      </c>
      <c r="D66" t="s">
        <v>37</v>
      </c>
      <c r="E66">
        <v>77</v>
      </c>
      <c r="F66">
        <v>30</v>
      </c>
      <c r="G66" s="1">
        <v>1.5740740740740741E-3</v>
      </c>
      <c r="H66" s="1"/>
      <c r="I66" s="1">
        <v>0.484375</v>
      </c>
    </row>
    <row r="67" spans="1:9" x14ac:dyDescent="0.25">
      <c r="A67">
        <v>34</v>
      </c>
      <c r="B67" t="s">
        <v>11</v>
      </c>
      <c r="C67" t="s">
        <v>55</v>
      </c>
      <c r="D67" t="s">
        <v>37</v>
      </c>
      <c r="E67">
        <v>50</v>
      </c>
      <c r="F67">
        <v>34</v>
      </c>
      <c r="G67" s="1">
        <v>1.7245370370370372E-3</v>
      </c>
      <c r="H67" s="1"/>
      <c r="I67" s="1">
        <v>0.48605324074074074</v>
      </c>
    </row>
    <row r="68" spans="1:9" x14ac:dyDescent="0.25">
      <c r="A68">
        <v>50</v>
      </c>
      <c r="B68" t="s">
        <v>11</v>
      </c>
      <c r="C68" t="s">
        <v>73</v>
      </c>
      <c r="D68" t="s">
        <v>37</v>
      </c>
      <c r="E68">
        <v>91</v>
      </c>
      <c r="F68">
        <v>50</v>
      </c>
      <c r="G68" s="1">
        <v>2.488425925925926E-3</v>
      </c>
      <c r="H68" s="1"/>
      <c r="I68" s="1">
        <v>0.50299768518518517</v>
      </c>
    </row>
    <row r="69" spans="1:9" x14ac:dyDescent="0.25">
      <c r="A69">
        <v>38</v>
      </c>
      <c r="B69" t="s">
        <v>85</v>
      </c>
      <c r="C69" t="s">
        <v>123</v>
      </c>
      <c r="D69" t="s">
        <v>37</v>
      </c>
      <c r="E69">
        <v>231</v>
      </c>
      <c r="F69">
        <v>38</v>
      </c>
      <c r="G69" s="1">
        <v>1.9097222222222222E-3</v>
      </c>
      <c r="H69" s="1"/>
      <c r="I69" s="1">
        <v>0.50299768518518517</v>
      </c>
    </row>
    <row r="70" spans="1:9" x14ac:dyDescent="0.25">
      <c r="A70">
        <v>44</v>
      </c>
      <c r="B70" t="s">
        <v>85</v>
      </c>
      <c r="C70" t="s">
        <v>129</v>
      </c>
      <c r="D70" t="s">
        <v>37</v>
      </c>
      <c r="E70">
        <v>215</v>
      </c>
      <c r="F70">
        <v>44</v>
      </c>
      <c r="G70" s="1">
        <v>2.1180555555555553E-3</v>
      </c>
      <c r="H70" s="1"/>
      <c r="I70" s="1">
        <v>0.484375</v>
      </c>
    </row>
    <row r="71" spans="1:9" x14ac:dyDescent="0.25">
      <c r="A71">
        <v>50</v>
      </c>
      <c r="B71" t="s">
        <v>85</v>
      </c>
      <c r="C71" t="s">
        <v>135</v>
      </c>
      <c r="D71" t="s">
        <v>37</v>
      </c>
      <c r="E71">
        <v>113</v>
      </c>
      <c r="F71">
        <v>50</v>
      </c>
      <c r="G71" s="1">
        <v>2.3726851851851851E-3</v>
      </c>
      <c r="H71" s="1"/>
      <c r="I71" s="1">
        <v>0.49304398148148149</v>
      </c>
    </row>
    <row r="72" spans="1:9" x14ac:dyDescent="0.25">
      <c r="A72">
        <v>26</v>
      </c>
      <c r="B72" t="s">
        <v>11</v>
      </c>
      <c r="C72" t="s">
        <v>45</v>
      </c>
      <c r="D72" t="s">
        <v>46</v>
      </c>
      <c r="E72">
        <v>11</v>
      </c>
      <c r="F72">
        <v>26</v>
      </c>
      <c r="G72" s="1">
        <v>1.4583333333333334E-3</v>
      </c>
      <c r="H72" s="1"/>
      <c r="I72" s="1">
        <v>0.52229166666666671</v>
      </c>
    </row>
    <row r="73" spans="1:9" x14ac:dyDescent="0.25">
      <c r="A73">
        <v>37</v>
      </c>
      <c r="B73" t="s">
        <v>11</v>
      </c>
      <c r="C73" t="s">
        <v>58</v>
      </c>
      <c r="D73" t="s">
        <v>46</v>
      </c>
      <c r="E73">
        <v>33</v>
      </c>
      <c r="F73">
        <v>37</v>
      </c>
      <c r="G73" s="1">
        <v>1.8981481481481482E-3</v>
      </c>
      <c r="H73" s="1"/>
      <c r="I73" s="1">
        <v>0.52386574074074077</v>
      </c>
    </row>
    <row r="74" spans="1:9" x14ac:dyDescent="0.25">
      <c r="A74">
        <v>40</v>
      </c>
      <c r="B74" t="s">
        <v>11</v>
      </c>
      <c r="C74" t="s">
        <v>62</v>
      </c>
      <c r="D74" t="s">
        <v>46</v>
      </c>
      <c r="E74">
        <v>56</v>
      </c>
      <c r="F74">
        <v>40</v>
      </c>
      <c r="G74" s="1">
        <v>1.9328703703703704E-3</v>
      </c>
      <c r="H74" s="1"/>
      <c r="I74" s="1">
        <v>0.52535879629629634</v>
      </c>
    </row>
    <row r="75" spans="1:9" x14ac:dyDescent="0.25">
      <c r="A75">
        <v>43</v>
      </c>
      <c r="B75" t="s">
        <v>11</v>
      </c>
      <c r="C75" t="s">
        <v>66</v>
      </c>
      <c r="D75" t="s">
        <v>46</v>
      </c>
      <c r="E75">
        <v>49</v>
      </c>
      <c r="F75">
        <v>43</v>
      </c>
      <c r="G75" s="1">
        <v>2.0833333333333333E-3</v>
      </c>
      <c r="H75" s="1"/>
      <c r="I75" s="1">
        <v>0.52700231481481474</v>
      </c>
    </row>
    <row r="76" spans="1:9" x14ac:dyDescent="0.25">
      <c r="A76">
        <v>29</v>
      </c>
      <c r="B76" t="s">
        <v>85</v>
      </c>
      <c r="C76" t="s">
        <v>114</v>
      </c>
      <c r="D76" t="s">
        <v>46</v>
      </c>
      <c r="E76">
        <v>128</v>
      </c>
      <c r="F76">
        <v>29</v>
      </c>
      <c r="G76" s="1">
        <v>1.5393518518518519E-3</v>
      </c>
      <c r="H76" s="1"/>
      <c r="I76" s="1">
        <v>0.52700231481481474</v>
      </c>
    </row>
    <row r="77" spans="1:9" x14ac:dyDescent="0.25">
      <c r="A77">
        <v>36</v>
      </c>
      <c r="B77" t="s">
        <v>85</v>
      </c>
      <c r="C77" t="s">
        <v>121</v>
      </c>
      <c r="D77" t="s">
        <v>46</v>
      </c>
      <c r="E77">
        <v>211</v>
      </c>
      <c r="F77">
        <v>36</v>
      </c>
      <c r="G77" s="1">
        <v>1.8865740740740742E-3</v>
      </c>
      <c r="H77" s="1"/>
      <c r="I77" s="1">
        <v>0.52535879629629634</v>
      </c>
    </row>
    <row r="78" spans="1:9" x14ac:dyDescent="0.25">
      <c r="A78">
        <v>37</v>
      </c>
      <c r="B78" t="s">
        <v>85</v>
      </c>
      <c r="C78" t="s">
        <v>122</v>
      </c>
      <c r="D78" t="s">
        <v>46</v>
      </c>
      <c r="E78">
        <v>127</v>
      </c>
      <c r="F78">
        <v>37</v>
      </c>
      <c r="G78" s="1">
        <v>1.8981481481481482E-3</v>
      </c>
      <c r="H78" s="1"/>
      <c r="I78" s="1">
        <v>0.52229166666666671</v>
      </c>
    </row>
    <row r="79" spans="1:9" x14ac:dyDescent="0.25">
      <c r="A79">
        <v>39</v>
      </c>
      <c r="B79" t="s">
        <v>85</v>
      </c>
      <c r="C79" t="s">
        <v>124</v>
      </c>
      <c r="D79" t="s">
        <v>46</v>
      </c>
      <c r="E79">
        <v>201</v>
      </c>
      <c r="F79">
        <v>39</v>
      </c>
      <c r="G79" s="1">
        <v>1.9212962962962962E-3</v>
      </c>
      <c r="H79" s="1"/>
      <c r="I79" s="1">
        <v>0.52386574074074077</v>
      </c>
    </row>
    <row r="80" spans="1:9" x14ac:dyDescent="0.25">
      <c r="A80">
        <v>40</v>
      </c>
      <c r="B80" t="s">
        <v>85</v>
      </c>
      <c r="C80" t="s">
        <v>125</v>
      </c>
      <c r="D80" t="s">
        <v>46</v>
      </c>
      <c r="E80">
        <v>178</v>
      </c>
      <c r="F80">
        <v>40</v>
      </c>
      <c r="G80" s="1">
        <v>1.9328703703703704E-3</v>
      </c>
      <c r="H80" s="1"/>
      <c r="I80" s="1">
        <v>0.52895833333333331</v>
      </c>
    </row>
    <row r="81" spans="1:9" x14ac:dyDescent="0.25">
      <c r="A81">
        <v>59</v>
      </c>
      <c r="B81" t="s">
        <v>85</v>
      </c>
      <c r="C81" t="s">
        <v>144</v>
      </c>
      <c r="D81" t="s">
        <v>46</v>
      </c>
      <c r="E81">
        <v>233</v>
      </c>
      <c r="F81">
        <v>59</v>
      </c>
      <c r="G81" s="1">
        <v>3.2986111111111111E-3</v>
      </c>
      <c r="H81" s="1"/>
      <c r="I81" s="1">
        <v>0.52895833333333331</v>
      </c>
    </row>
    <row r="82" spans="1:9" x14ac:dyDescent="0.25">
      <c r="A82">
        <v>25</v>
      </c>
      <c r="B82" t="s">
        <v>11</v>
      </c>
      <c r="C82" t="s">
        <v>43</v>
      </c>
      <c r="D82" t="s">
        <v>44</v>
      </c>
      <c r="E82">
        <v>45</v>
      </c>
      <c r="F82">
        <v>25</v>
      </c>
      <c r="G82" s="1">
        <v>1.4583333333333334E-3</v>
      </c>
      <c r="H82" s="1"/>
      <c r="I82" s="1">
        <v>0.47552083333333334</v>
      </c>
    </row>
    <row r="83" spans="1:9" x14ac:dyDescent="0.25">
      <c r="A83">
        <v>33</v>
      </c>
      <c r="B83" t="s">
        <v>11</v>
      </c>
      <c r="C83" t="s">
        <v>54</v>
      </c>
      <c r="D83" t="s">
        <v>44</v>
      </c>
      <c r="E83">
        <v>6</v>
      </c>
      <c r="F83">
        <v>33</v>
      </c>
      <c r="G83" s="1">
        <v>1.712962962962963E-3</v>
      </c>
      <c r="H83" s="1"/>
      <c r="I83" s="1">
        <v>0.47374999999999995</v>
      </c>
    </row>
    <row r="84" spans="1:9" x14ac:dyDescent="0.25">
      <c r="A84">
        <v>39</v>
      </c>
      <c r="B84" t="s">
        <v>11</v>
      </c>
      <c r="C84" t="s">
        <v>61</v>
      </c>
      <c r="D84" t="s">
        <v>44</v>
      </c>
      <c r="E84">
        <v>23</v>
      </c>
      <c r="F84">
        <v>39</v>
      </c>
      <c r="G84" s="1">
        <v>1.9212962962962962E-3</v>
      </c>
      <c r="H84" s="1"/>
      <c r="I84" s="1">
        <v>0.4780787037037037</v>
      </c>
    </row>
    <row r="85" spans="1:9" x14ac:dyDescent="0.25">
      <c r="A85">
        <v>48</v>
      </c>
      <c r="B85" t="s">
        <v>11</v>
      </c>
      <c r="C85" t="s">
        <v>71</v>
      </c>
      <c r="D85" t="s">
        <v>44</v>
      </c>
      <c r="E85">
        <v>53</v>
      </c>
      <c r="F85">
        <v>48</v>
      </c>
      <c r="G85" s="1">
        <v>2.3148148148148151E-3</v>
      </c>
      <c r="H85" s="1"/>
      <c r="I85" s="1">
        <v>0.4725347222222222</v>
      </c>
    </row>
    <row r="86" spans="1:9" x14ac:dyDescent="0.25">
      <c r="A86">
        <v>49</v>
      </c>
      <c r="B86" t="s">
        <v>11</v>
      </c>
      <c r="C86" t="s">
        <v>72</v>
      </c>
      <c r="D86" t="s">
        <v>44</v>
      </c>
      <c r="E86">
        <v>85</v>
      </c>
      <c r="F86">
        <v>49</v>
      </c>
      <c r="G86" s="1">
        <v>2.3379629629629631E-3</v>
      </c>
      <c r="H86" s="1"/>
      <c r="I86" s="1">
        <v>0.47662037037037036</v>
      </c>
    </row>
    <row r="87" spans="1:9" x14ac:dyDescent="0.25">
      <c r="A87">
        <v>25</v>
      </c>
      <c r="B87" t="s">
        <v>85</v>
      </c>
      <c r="C87" t="s">
        <v>110</v>
      </c>
      <c r="D87" t="s">
        <v>44</v>
      </c>
      <c r="E87">
        <v>162</v>
      </c>
      <c r="F87">
        <v>25</v>
      </c>
      <c r="G87" s="1">
        <v>1.4351851851851854E-3</v>
      </c>
      <c r="H87" s="1"/>
      <c r="I87" s="1">
        <v>0.47552083333333334</v>
      </c>
    </row>
    <row r="88" spans="1:9" x14ac:dyDescent="0.25">
      <c r="A88">
        <v>30</v>
      </c>
      <c r="B88" t="s">
        <v>85</v>
      </c>
      <c r="C88" t="s">
        <v>115</v>
      </c>
      <c r="D88" t="s">
        <v>44</v>
      </c>
      <c r="E88">
        <v>228</v>
      </c>
      <c r="F88">
        <v>30</v>
      </c>
      <c r="G88" s="1">
        <v>1.5393518518518519E-3</v>
      </c>
      <c r="H88" s="1"/>
      <c r="I88" s="1">
        <v>0.4725347222222222</v>
      </c>
    </row>
    <row r="89" spans="1:9" x14ac:dyDescent="0.25">
      <c r="A89">
        <v>35</v>
      </c>
      <c r="B89" t="s">
        <v>85</v>
      </c>
      <c r="C89" t="s">
        <v>120</v>
      </c>
      <c r="D89" t="s">
        <v>44</v>
      </c>
      <c r="E89">
        <v>169</v>
      </c>
      <c r="F89">
        <v>35</v>
      </c>
      <c r="G89" s="1">
        <v>1.8634259259259261E-3</v>
      </c>
      <c r="H89" s="1"/>
      <c r="I89" s="1">
        <v>0.47374999999999995</v>
      </c>
    </row>
    <row r="90" spans="1:9" x14ac:dyDescent="0.25">
      <c r="A90">
        <v>41</v>
      </c>
      <c r="B90" t="s">
        <v>85</v>
      </c>
      <c r="C90" t="s">
        <v>126</v>
      </c>
      <c r="D90" t="s">
        <v>44</v>
      </c>
      <c r="E90">
        <v>202</v>
      </c>
      <c r="F90">
        <v>41</v>
      </c>
      <c r="G90" s="1">
        <v>1.9907407407407408E-3</v>
      </c>
      <c r="H90" s="1"/>
      <c r="I90" s="1">
        <v>0.47662037037037036</v>
      </c>
    </row>
    <row r="91" spans="1:9" x14ac:dyDescent="0.25">
      <c r="A91">
        <v>4</v>
      </c>
      <c r="B91" t="s">
        <v>11</v>
      </c>
      <c r="C91" t="s">
        <v>16</v>
      </c>
      <c r="D91" t="s">
        <v>17</v>
      </c>
      <c r="E91">
        <v>95</v>
      </c>
      <c r="F91">
        <v>4</v>
      </c>
      <c r="G91" s="1">
        <v>9.2592592592592585E-4</v>
      </c>
      <c r="H91" s="1"/>
      <c r="I91" s="1">
        <v>0.45693287037037034</v>
      </c>
    </row>
    <row r="92" spans="1:9" x14ac:dyDescent="0.25">
      <c r="A92">
        <v>5</v>
      </c>
      <c r="B92" t="s">
        <v>11</v>
      </c>
      <c r="C92" t="s">
        <v>18</v>
      </c>
      <c r="D92" t="s">
        <v>17</v>
      </c>
      <c r="E92">
        <v>9</v>
      </c>
      <c r="F92">
        <v>5</v>
      </c>
      <c r="G92" s="1">
        <v>9.6064814814814808E-4</v>
      </c>
      <c r="H92" s="1"/>
      <c r="I92" s="1">
        <v>0.45454861111111106</v>
      </c>
    </row>
    <row r="93" spans="1:9" x14ac:dyDescent="0.25">
      <c r="A93">
        <v>6</v>
      </c>
      <c r="B93" t="s">
        <v>11</v>
      </c>
      <c r="C93" t="s">
        <v>19</v>
      </c>
      <c r="D93" t="s">
        <v>17</v>
      </c>
      <c r="E93">
        <v>40</v>
      </c>
      <c r="F93">
        <v>6</v>
      </c>
      <c r="G93" s="1">
        <v>9.8379629629629642E-4</v>
      </c>
      <c r="H93" s="1"/>
      <c r="I93" s="1">
        <v>0.45693287037037034</v>
      </c>
    </row>
    <row r="94" spans="1:9" x14ac:dyDescent="0.25">
      <c r="A94">
        <v>13</v>
      </c>
      <c r="B94" t="s">
        <v>11</v>
      </c>
      <c r="C94" t="s">
        <v>30</v>
      </c>
      <c r="D94" t="s">
        <v>17</v>
      </c>
      <c r="E94">
        <v>94</v>
      </c>
      <c r="F94">
        <v>13</v>
      </c>
      <c r="G94" s="1">
        <v>1.1226851851851851E-3</v>
      </c>
      <c r="H94" s="1"/>
      <c r="I94" s="1">
        <v>0.45609953703703704</v>
      </c>
    </row>
    <row r="95" spans="1:9" x14ac:dyDescent="0.25">
      <c r="A95">
        <v>16</v>
      </c>
      <c r="B95" t="s">
        <v>11</v>
      </c>
      <c r="C95" t="s">
        <v>33</v>
      </c>
      <c r="D95" t="s">
        <v>17</v>
      </c>
      <c r="E95">
        <v>4</v>
      </c>
      <c r="F95">
        <v>16</v>
      </c>
      <c r="G95" s="1">
        <v>1.1689814814814816E-3</v>
      </c>
      <c r="H95" s="1"/>
      <c r="I95" s="1">
        <v>0.45533564814814814</v>
      </c>
    </row>
    <row r="96" spans="1:9" x14ac:dyDescent="0.25">
      <c r="A96">
        <v>1</v>
      </c>
      <c r="B96" t="s">
        <v>85</v>
      </c>
      <c r="C96" t="s">
        <v>86</v>
      </c>
      <c r="D96" t="s">
        <v>17</v>
      </c>
      <c r="E96">
        <v>161</v>
      </c>
      <c r="F96">
        <v>1</v>
      </c>
      <c r="G96" s="1">
        <v>8.6805555555555551E-4</v>
      </c>
      <c r="H96" s="1"/>
      <c r="I96" s="1">
        <v>0.45454861111111106</v>
      </c>
    </row>
    <row r="97" spans="1:9" x14ac:dyDescent="0.25">
      <c r="A97">
        <v>3</v>
      </c>
      <c r="B97" t="s">
        <v>85</v>
      </c>
      <c r="C97" t="s">
        <v>88</v>
      </c>
      <c r="D97" t="s">
        <v>17</v>
      </c>
      <c r="E97">
        <v>189</v>
      </c>
      <c r="F97">
        <v>3</v>
      </c>
      <c r="G97" s="1">
        <v>9.3750000000000007E-4</v>
      </c>
      <c r="H97" s="1"/>
      <c r="I97" s="1">
        <v>0.45533564814814814</v>
      </c>
    </row>
    <row r="98" spans="1:9" x14ac:dyDescent="0.25">
      <c r="A98">
        <v>4</v>
      </c>
      <c r="B98" t="s">
        <v>85</v>
      </c>
      <c r="C98" t="s">
        <v>89</v>
      </c>
      <c r="D98" t="s">
        <v>17</v>
      </c>
      <c r="E98">
        <v>114</v>
      </c>
      <c r="F98">
        <v>4</v>
      </c>
      <c r="G98" s="1">
        <v>1.0069444444444444E-3</v>
      </c>
      <c r="H98" s="1"/>
      <c r="I98" s="1">
        <v>0.45609953703703704</v>
      </c>
    </row>
    <row r="99" spans="1:9" x14ac:dyDescent="0.25">
      <c r="A99">
        <v>5</v>
      </c>
      <c r="B99" t="s">
        <v>85</v>
      </c>
      <c r="C99" t="s">
        <v>90</v>
      </c>
      <c r="D99" t="s">
        <v>17</v>
      </c>
      <c r="E99">
        <v>203</v>
      </c>
      <c r="F99">
        <v>5</v>
      </c>
      <c r="G99" s="1">
        <v>1.0300925925925926E-3</v>
      </c>
      <c r="H99" s="1"/>
      <c r="I99" s="1">
        <v>0.45754629629629634</v>
      </c>
    </row>
    <row r="100" spans="1:9" x14ac:dyDescent="0.25">
      <c r="A100">
        <v>22</v>
      </c>
      <c r="B100" t="s">
        <v>85</v>
      </c>
      <c r="C100" t="s">
        <v>107</v>
      </c>
      <c r="D100" t="s">
        <v>17</v>
      </c>
      <c r="E100">
        <v>182</v>
      </c>
      <c r="F100">
        <v>22</v>
      </c>
      <c r="G100" s="1">
        <v>1.3541666666666667E-3</v>
      </c>
      <c r="H100" s="1"/>
      <c r="I100" s="1">
        <v>0.45067129629629626</v>
      </c>
    </row>
    <row r="101" spans="1:9" x14ac:dyDescent="0.25">
      <c r="A101">
        <v>48</v>
      </c>
      <c r="B101" t="s">
        <v>85</v>
      </c>
      <c r="C101" t="s">
        <v>133</v>
      </c>
      <c r="D101" t="s">
        <v>84</v>
      </c>
      <c r="E101">
        <v>230</v>
      </c>
      <c r="F101">
        <v>48</v>
      </c>
      <c r="G101" s="1">
        <v>2.2800925925925927E-3</v>
      </c>
      <c r="H101" s="1"/>
      <c r="I101" s="1">
        <v>0.49092592592592593</v>
      </c>
    </row>
    <row r="102" spans="1:9" x14ac:dyDescent="0.25">
      <c r="A102">
        <v>1</v>
      </c>
      <c r="B102" t="s">
        <v>11</v>
      </c>
      <c r="C102" t="s">
        <v>12</v>
      </c>
      <c r="D102" t="s">
        <v>13</v>
      </c>
      <c r="E102">
        <v>100</v>
      </c>
      <c r="F102">
        <v>1</v>
      </c>
      <c r="G102" s="1">
        <v>7.7546296296296304E-4</v>
      </c>
      <c r="H102" s="1"/>
      <c r="I102" s="1">
        <v>0.46100694444444446</v>
      </c>
    </row>
    <row r="103" spans="1:9" x14ac:dyDescent="0.25">
      <c r="A103">
        <v>2</v>
      </c>
      <c r="B103" t="s">
        <v>11</v>
      </c>
      <c r="C103" t="s">
        <v>14</v>
      </c>
      <c r="D103" t="s">
        <v>13</v>
      </c>
      <c r="E103">
        <v>24</v>
      </c>
      <c r="F103">
        <v>2</v>
      </c>
      <c r="G103" s="1">
        <v>9.0277777777777784E-4</v>
      </c>
      <c r="H103" s="1"/>
      <c r="I103" s="1">
        <v>0.46011574074074074</v>
      </c>
    </row>
    <row r="104" spans="1:9" x14ac:dyDescent="0.25">
      <c r="A104">
        <v>3</v>
      </c>
      <c r="B104" t="s">
        <v>11</v>
      </c>
      <c r="C104" t="s">
        <v>15</v>
      </c>
      <c r="D104" t="s">
        <v>13</v>
      </c>
      <c r="E104">
        <v>26</v>
      </c>
      <c r="F104">
        <v>3</v>
      </c>
      <c r="G104" s="1">
        <v>9.2592592592592585E-4</v>
      </c>
      <c r="H104" s="1"/>
      <c r="I104" s="1">
        <v>0.46182870370370371</v>
      </c>
    </row>
    <row r="105" spans="1:9" x14ac:dyDescent="0.25">
      <c r="A105">
        <v>8</v>
      </c>
      <c r="B105" t="s">
        <v>11</v>
      </c>
      <c r="C105" t="s">
        <v>22</v>
      </c>
      <c r="D105" t="s">
        <v>13</v>
      </c>
      <c r="E105">
        <v>108</v>
      </c>
      <c r="F105">
        <v>8</v>
      </c>
      <c r="G105" s="1">
        <v>1.0069444444444444E-3</v>
      </c>
      <c r="H105" s="1"/>
      <c r="I105" s="1">
        <v>0.45828703703703705</v>
      </c>
    </row>
    <row r="106" spans="1:9" x14ac:dyDescent="0.25">
      <c r="A106">
        <v>10</v>
      </c>
      <c r="B106" t="s">
        <v>11</v>
      </c>
      <c r="C106" t="s">
        <v>25</v>
      </c>
      <c r="D106" t="s">
        <v>13</v>
      </c>
      <c r="E106">
        <v>2</v>
      </c>
      <c r="F106">
        <v>10</v>
      </c>
      <c r="G106" s="1">
        <v>1.0648148148148147E-3</v>
      </c>
      <c r="H106" s="1"/>
      <c r="I106" s="1">
        <v>0.45828703703703705</v>
      </c>
    </row>
    <row r="107" spans="1:9" x14ac:dyDescent="0.25">
      <c r="A107">
        <v>2</v>
      </c>
      <c r="B107" t="s">
        <v>85</v>
      </c>
      <c r="C107" t="s">
        <v>87</v>
      </c>
      <c r="D107" t="s">
        <v>13</v>
      </c>
      <c r="E107">
        <v>112</v>
      </c>
      <c r="F107">
        <v>2</v>
      </c>
      <c r="G107" s="1">
        <v>8.9120370370370362E-4</v>
      </c>
      <c r="H107" s="1"/>
      <c r="I107" s="1">
        <v>0.45917824074074076</v>
      </c>
    </row>
    <row r="108" spans="1:9" x14ac:dyDescent="0.25">
      <c r="A108">
        <v>11</v>
      </c>
      <c r="B108" t="s">
        <v>85</v>
      </c>
      <c r="C108" t="s">
        <v>96</v>
      </c>
      <c r="D108" t="s">
        <v>13</v>
      </c>
      <c r="E108">
        <v>226</v>
      </c>
      <c r="F108">
        <v>11</v>
      </c>
      <c r="G108" s="1">
        <v>1.0995370370370371E-3</v>
      </c>
      <c r="H108" s="1"/>
      <c r="I108" s="1">
        <v>0.46100694444444446</v>
      </c>
    </row>
    <row r="109" spans="1:9" x14ac:dyDescent="0.25">
      <c r="A109">
        <v>12</v>
      </c>
      <c r="B109" t="s">
        <v>85</v>
      </c>
      <c r="C109" t="s">
        <v>97</v>
      </c>
      <c r="D109" t="s">
        <v>13</v>
      </c>
      <c r="E109">
        <v>137</v>
      </c>
      <c r="F109">
        <v>12</v>
      </c>
      <c r="G109" s="1">
        <v>1.1226851851851851E-3</v>
      </c>
      <c r="H109" s="1"/>
      <c r="I109" s="1">
        <v>0.46182870370370371</v>
      </c>
    </row>
    <row r="110" spans="1:9" x14ac:dyDescent="0.25">
      <c r="A110">
        <v>13</v>
      </c>
      <c r="B110" t="s">
        <v>85</v>
      </c>
      <c r="C110" t="s">
        <v>98</v>
      </c>
      <c r="D110" t="s">
        <v>13</v>
      </c>
      <c r="E110">
        <v>156</v>
      </c>
      <c r="F110">
        <v>13</v>
      </c>
      <c r="G110" s="1">
        <v>1.1805555555555556E-3</v>
      </c>
      <c r="H110" s="1"/>
      <c r="I110" s="1">
        <v>0.46011574074074074</v>
      </c>
    </row>
    <row r="111" spans="1:9" x14ac:dyDescent="0.25">
      <c r="A111">
        <v>21</v>
      </c>
      <c r="B111" t="s">
        <v>85</v>
      </c>
      <c r="C111" t="s">
        <v>106</v>
      </c>
      <c r="D111" t="s">
        <v>13</v>
      </c>
      <c r="E111">
        <v>159</v>
      </c>
      <c r="F111">
        <v>21</v>
      </c>
      <c r="G111" s="1">
        <v>1.3310185185185185E-3</v>
      </c>
      <c r="H111" s="1"/>
      <c r="I111" s="1">
        <v>0.45917824074074076</v>
      </c>
    </row>
    <row r="112" spans="1:9" x14ac:dyDescent="0.25">
      <c r="A112">
        <v>29</v>
      </c>
      <c r="B112" t="s">
        <v>11</v>
      </c>
      <c r="C112" t="s">
        <v>49</v>
      </c>
      <c r="D112" t="s">
        <v>50</v>
      </c>
      <c r="E112">
        <v>41</v>
      </c>
      <c r="F112">
        <v>29</v>
      </c>
      <c r="G112" s="1">
        <v>1.5740740740740741E-3</v>
      </c>
      <c r="H112" s="1"/>
      <c r="I112" s="1">
        <v>0.46694444444444444</v>
      </c>
    </row>
    <row r="113" spans="1:9" x14ac:dyDescent="0.25">
      <c r="A113">
        <v>36</v>
      </c>
      <c r="B113" t="s">
        <v>11</v>
      </c>
      <c r="C113" t="s">
        <v>57</v>
      </c>
      <c r="D113" t="s">
        <v>50</v>
      </c>
      <c r="E113">
        <v>55</v>
      </c>
      <c r="F113">
        <v>36</v>
      </c>
      <c r="G113" s="1">
        <v>1.8171296296296297E-3</v>
      </c>
      <c r="H113" s="1"/>
      <c r="I113" s="1">
        <v>0.47008101851851852</v>
      </c>
    </row>
    <row r="114" spans="1:9" x14ac:dyDescent="0.25">
      <c r="A114">
        <v>41</v>
      </c>
      <c r="B114" t="s">
        <v>11</v>
      </c>
      <c r="C114" t="s">
        <v>63</v>
      </c>
      <c r="D114" t="s">
        <v>50</v>
      </c>
      <c r="E114">
        <v>101</v>
      </c>
      <c r="F114">
        <v>41</v>
      </c>
      <c r="G114" s="1">
        <v>1.9675925925925928E-3</v>
      </c>
      <c r="H114" s="1"/>
      <c r="I114" s="1">
        <v>0.46840277777777778</v>
      </c>
    </row>
    <row r="115" spans="1:9" x14ac:dyDescent="0.25">
      <c r="A115">
        <v>45</v>
      </c>
      <c r="B115" t="s">
        <v>11</v>
      </c>
      <c r="C115" t="s">
        <v>68</v>
      </c>
      <c r="D115" t="s">
        <v>50</v>
      </c>
      <c r="E115">
        <v>31</v>
      </c>
      <c r="F115">
        <v>45</v>
      </c>
      <c r="G115" s="1">
        <v>2.1412037037037038E-3</v>
      </c>
      <c r="H115" s="1"/>
      <c r="I115" s="1">
        <v>0.46840277777777778</v>
      </c>
    </row>
    <row r="116" spans="1:9" x14ac:dyDescent="0.25">
      <c r="A116">
        <v>54</v>
      </c>
      <c r="B116" t="s">
        <v>11</v>
      </c>
      <c r="C116" t="s">
        <v>77</v>
      </c>
      <c r="D116" t="s">
        <v>50</v>
      </c>
      <c r="E116">
        <v>74</v>
      </c>
      <c r="F116">
        <v>54</v>
      </c>
      <c r="G116" s="1">
        <v>2.9050925925925928E-3</v>
      </c>
      <c r="H116" s="1"/>
      <c r="I116" s="1">
        <v>0.47008101851851852</v>
      </c>
    </row>
    <row r="117" spans="1:9" x14ac:dyDescent="0.25">
      <c r="A117">
        <v>34</v>
      </c>
      <c r="B117" t="s">
        <v>85</v>
      </c>
      <c r="C117" t="s">
        <v>119</v>
      </c>
      <c r="D117" t="s">
        <v>50</v>
      </c>
      <c r="E117">
        <v>199</v>
      </c>
      <c r="F117">
        <v>34</v>
      </c>
      <c r="G117" s="1">
        <v>1.8402777777777777E-3</v>
      </c>
      <c r="H117" s="1"/>
      <c r="I117" s="1">
        <v>0.46694444444444444</v>
      </c>
    </row>
    <row r="118" spans="1:9" x14ac:dyDescent="0.25">
      <c r="A118">
        <v>49</v>
      </c>
      <c r="B118" t="s">
        <v>85</v>
      </c>
      <c r="C118" t="s">
        <v>134</v>
      </c>
      <c r="D118" t="s">
        <v>50</v>
      </c>
      <c r="E118">
        <v>227</v>
      </c>
      <c r="F118">
        <v>49</v>
      </c>
      <c r="G118" s="1">
        <v>2.3495370370370371E-3</v>
      </c>
      <c r="H118" s="1"/>
      <c r="I118" s="1">
        <v>0.46501157407407406</v>
      </c>
    </row>
    <row r="119" spans="1:9" x14ac:dyDescent="0.25">
      <c r="A119">
        <v>51</v>
      </c>
      <c r="B119" t="s">
        <v>85</v>
      </c>
      <c r="C119" t="s">
        <v>136</v>
      </c>
      <c r="D119" t="s">
        <v>50</v>
      </c>
      <c r="E119">
        <v>163</v>
      </c>
      <c r="F119">
        <v>51</v>
      </c>
      <c r="G119" s="1">
        <v>2.3842592592592591E-3</v>
      </c>
      <c r="H119" s="1"/>
      <c r="I119" s="1">
        <v>0.46501157407407406</v>
      </c>
    </row>
    <row r="120" spans="1:9" x14ac:dyDescent="0.25">
      <c r="A120">
        <v>52</v>
      </c>
      <c r="B120" t="s">
        <v>85</v>
      </c>
      <c r="C120" t="s">
        <v>137</v>
      </c>
      <c r="D120" t="s">
        <v>50</v>
      </c>
      <c r="E120">
        <v>167</v>
      </c>
      <c r="F120">
        <v>52</v>
      </c>
      <c r="G120" s="1">
        <v>2.4768518518518516E-3</v>
      </c>
      <c r="H120" s="1"/>
      <c r="I120" s="1">
        <v>0.46289351851851851</v>
      </c>
    </row>
    <row r="121" spans="1:9" x14ac:dyDescent="0.25">
      <c r="A121">
        <v>54</v>
      </c>
      <c r="B121" t="s">
        <v>85</v>
      </c>
      <c r="C121" t="s">
        <v>139</v>
      </c>
      <c r="D121" t="s">
        <v>50</v>
      </c>
      <c r="E121">
        <v>198</v>
      </c>
      <c r="F121">
        <v>54</v>
      </c>
      <c r="G121" s="1">
        <v>2.7083333333333334E-3</v>
      </c>
      <c r="H121" s="1"/>
      <c r="I121" s="1">
        <v>0.46289351851851851</v>
      </c>
    </row>
    <row r="122" spans="1:9" x14ac:dyDescent="0.25">
      <c r="A122">
        <v>7</v>
      </c>
      <c r="B122" t="s">
        <v>11</v>
      </c>
      <c r="C122" t="s">
        <v>20</v>
      </c>
      <c r="D122" t="s">
        <v>21</v>
      </c>
      <c r="E122">
        <v>88</v>
      </c>
      <c r="F122">
        <v>7</v>
      </c>
      <c r="G122" s="1">
        <v>9.9537037037037042E-4</v>
      </c>
      <c r="H122" s="1"/>
      <c r="I122" s="1">
        <v>0.53182870370370372</v>
      </c>
    </row>
    <row r="123" spans="1:9" x14ac:dyDescent="0.25">
      <c r="A123">
        <v>18</v>
      </c>
      <c r="B123" t="s">
        <v>11</v>
      </c>
      <c r="C123" t="s">
        <v>35</v>
      </c>
      <c r="D123" t="s">
        <v>21</v>
      </c>
      <c r="E123">
        <v>62</v>
      </c>
      <c r="F123">
        <v>18</v>
      </c>
      <c r="G123" s="1">
        <v>1.1689814814814816E-3</v>
      </c>
      <c r="H123" s="1"/>
      <c r="I123" s="1">
        <v>0.53182870370370372</v>
      </c>
    </row>
    <row r="124" spans="1:9" x14ac:dyDescent="0.25">
      <c r="A124">
        <v>20</v>
      </c>
      <c r="B124" t="s">
        <v>11</v>
      </c>
      <c r="C124" t="s">
        <v>38</v>
      </c>
      <c r="D124" t="s">
        <v>21</v>
      </c>
      <c r="E124">
        <v>37</v>
      </c>
      <c r="F124">
        <v>20</v>
      </c>
      <c r="G124" s="1">
        <v>1.2731481481481483E-3</v>
      </c>
      <c r="H124" s="1"/>
      <c r="I124" s="1">
        <v>0.53369212962962964</v>
      </c>
    </row>
    <row r="125" spans="1:9" x14ac:dyDescent="0.25">
      <c r="A125">
        <v>22</v>
      </c>
      <c r="B125" t="s">
        <v>11</v>
      </c>
      <c r="C125" t="s">
        <v>40</v>
      </c>
      <c r="D125" t="s">
        <v>21</v>
      </c>
      <c r="E125">
        <v>34</v>
      </c>
      <c r="F125">
        <v>22</v>
      </c>
      <c r="G125" s="1">
        <v>1.2962962962962963E-3</v>
      </c>
      <c r="H125" s="1"/>
      <c r="I125" s="1">
        <v>0.53369212962962964</v>
      </c>
    </row>
    <row r="126" spans="1:9" x14ac:dyDescent="0.25">
      <c r="A126">
        <v>8</v>
      </c>
      <c r="B126" t="s">
        <v>85</v>
      </c>
      <c r="C126" t="s">
        <v>93</v>
      </c>
      <c r="D126" t="s">
        <v>21</v>
      </c>
      <c r="E126">
        <v>164</v>
      </c>
      <c r="F126">
        <v>8</v>
      </c>
      <c r="G126" s="1">
        <v>1.0648148148148147E-3</v>
      </c>
      <c r="H126" s="1"/>
      <c r="I126" s="1">
        <v>0.53681712962962969</v>
      </c>
    </row>
    <row r="127" spans="1:9" x14ac:dyDescent="0.25">
      <c r="A127">
        <v>16</v>
      </c>
      <c r="B127" t="s">
        <v>85</v>
      </c>
      <c r="C127" t="s">
        <v>101</v>
      </c>
      <c r="D127" t="s">
        <v>21</v>
      </c>
      <c r="E127">
        <v>130</v>
      </c>
      <c r="F127">
        <v>16</v>
      </c>
      <c r="G127" s="1">
        <v>1.2268518518518518E-3</v>
      </c>
      <c r="H127" s="1"/>
      <c r="I127" s="1">
        <v>0.53473379629629625</v>
      </c>
    </row>
    <row r="128" spans="1:9" x14ac:dyDescent="0.25">
      <c r="A128">
        <v>18</v>
      </c>
      <c r="B128" t="s">
        <v>85</v>
      </c>
      <c r="C128" t="s">
        <v>103</v>
      </c>
      <c r="D128" t="s">
        <v>21</v>
      </c>
      <c r="E128">
        <v>214</v>
      </c>
      <c r="F128">
        <v>18</v>
      </c>
      <c r="G128" s="1">
        <v>1.261574074074074E-3</v>
      </c>
      <c r="H128" s="1"/>
      <c r="I128" s="1">
        <v>0.53473379629629625</v>
      </c>
    </row>
    <row r="129" spans="1:9" x14ac:dyDescent="0.25">
      <c r="A129">
        <v>23</v>
      </c>
      <c r="B129" t="s">
        <v>85</v>
      </c>
      <c r="C129" t="s">
        <v>108</v>
      </c>
      <c r="D129" t="s">
        <v>21</v>
      </c>
      <c r="E129">
        <v>209</v>
      </c>
      <c r="F129">
        <v>23</v>
      </c>
      <c r="G129" s="1">
        <v>1.3657407407407409E-3</v>
      </c>
      <c r="H129" s="1"/>
      <c r="I129" s="1">
        <v>0.53565972222222225</v>
      </c>
    </row>
    <row r="130" spans="1:9" x14ac:dyDescent="0.25">
      <c r="A130">
        <v>28</v>
      </c>
      <c r="B130" t="s">
        <v>85</v>
      </c>
      <c r="C130" t="s">
        <v>113</v>
      </c>
      <c r="D130" t="s">
        <v>21</v>
      </c>
      <c r="E130">
        <v>151</v>
      </c>
      <c r="F130">
        <v>28</v>
      </c>
      <c r="G130" s="1">
        <v>1.5393518518518519E-3</v>
      </c>
      <c r="H130" s="1"/>
      <c r="I130" s="1">
        <v>0.53565972222222225</v>
      </c>
    </row>
  </sheetData>
  <autoFilter ref="A7:J130">
    <sortState ref="A8:J131">
      <sortCondition ref="D7:D13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10" zoomScale="115" zoomScaleNormal="115" zoomScaleSheetLayoutView="115" workbookViewId="0">
      <selection activeCell="D14" sqref="D14"/>
    </sheetView>
  </sheetViews>
  <sheetFormatPr defaultRowHeight="15" x14ac:dyDescent="0.25"/>
  <cols>
    <col min="1" max="1" width="5.7109375" customWidth="1"/>
    <col min="2" max="2" width="10.28515625" hidden="1" customWidth="1"/>
    <col min="3" max="3" width="29.7109375" customWidth="1"/>
    <col min="4" max="4" width="31.140625" customWidth="1"/>
    <col min="5" max="5" width="22.42578125" customWidth="1"/>
    <col min="6" max="6" width="4" hidden="1" customWidth="1"/>
    <col min="7" max="7" width="6.42578125" hidden="1" customWidth="1"/>
    <col min="8" max="8" width="14.140625" style="3" customWidth="1"/>
    <col min="9" max="9" width="17.42578125" style="4" customWidth="1"/>
    <col min="10" max="10" width="12.28515625" hidden="1" customWidth="1"/>
    <col min="11" max="11" width="8.42578125" style="5" customWidth="1"/>
  </cols>
  <sheetData>
    <row r="1" spans="1:11" s="6" customFormat="1" ht="35.1" customHeight="1" x14ac:dyDescent="0.2">
      <c r="A1" s="28" t="s">
        <v>162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8" customFormat="1" ht="42.6" customHeight="1" thickBot="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1" customFormat="1" ht="13.5" thickTop="1" x14ac:dyDescent="0.2">
      <c r="A3" s="21" t="s">
        <v>163</v>
      </c>
      <c r="H3" s="22"/>
      <c r="I3" s="23"/>
      <c r="K3" s="24" t="s">
        <v>17</v>
      </c>
    </row>
    <row r="4" spans="1:11" s="6" customFormat="1" thickBot="1" x14ac:dyDescent="0.25">
      <c r="H4" s="12"/>
      <c r="I4" s="7"/>
      <c r="K4" s="8"/>
    </row>
    <row r="5" spans="1:11" s="15" customFormat="1" ht="38.85" customHeight="1" thickBot="1" x14ac:dyDescent="0.3">
      <c r="A5" s="18" t="s">
        <v>3</v>
      </c>
      <c r="B5" s="19" t="s">
        <v>4</v>
      </c>
      <c r="C5" s="19" t="s">
        <v>5</v>
      </c>
      <c r="D5" s="19" t="s">
        <v>6</v>
      </c>
      <c r="E5" s="19" t="s">
        <v>149</v>
      </c>
      <c r="F5" s="19" t="s">
        <v>7</v>
      </c>
      <c r="G5" s="19" t="s">
        <v>8</v>
      </c>
      <c r="H5" s="19" t="s">
        <v>150</v>
      </c>
      <c r="I5" s="19" t="s">
        <v>151</v>
      </c>
      <c r="J5" s="19" t="s">
        <v>10</v>
      </c>
      <c r="K5" s="20" t="s">
        <v>8</v>
      </c>
    </row>
    <row r="6" spans="1:11" x14ac:dyDescent="0.25">
      <c r="A6" s="37">
        <v>1</v>
      </c>
      <c r="B6" s="16" t="s">
        <v>11</v>
      </c>
      <c r="C6" s="16" t="s">
        <v>59</v>
      </c>
      <c r="D6" s="16" t="s">
        <v>60</v>
      </c>
      <c r="E6" s="16" t="s">
        <v>152</v>
      </c>
      <c r="F6" s="16">
        <v>103</v>
      </c>
      <c r="G6" s="16">
        <v>38</v>
      </c>
      <c r="H6" s="17">
        <v>1.9097222222222222E-3</v>
      </c>
      <c r="I6" s="42">
        <f>SUM(H6:H9)</f>
        <v>8.6458333333333335E-3</v>
      </c>
      <c r="J6" s="41">
        <f>SUM(I6:I9)</f>
        <v>8.6458333333333335E-3</v>
      </c>
      <c r="K6" s="40">
        <f>RANK(I6,$I$6:I57,1)</f>
        <v>11</v>
      </c>
    </row>
    <row r="7" spans="1:11" x14ac:dyDescent="0.25">
      <c r="A7" s="32"/>
      <c r="B7" s="10" t="s">
        <v>11</v>
      </c>
      <c r="C7" s="10" t="s">
        <v>67</v>
      </c>
      <c r="D7" s="10" t="s">
        <v>60</v>
      </c>
      <c r="E7" s="10"/>
      <c r="F7" s="10">
        <v>87</v>
      </c>
      <c r="G7" s="10">
        <v>44</v>
      </c>
      <c r="H7" s="14">
        <v>2.0949074074074073E-3</v>
      </c>
      <c r="I7" s="36"/>
      <c r="J7" s="39"/>
      <c r="K7" s="34"/>
    </row>
    <row r="8" spans="1:11" x14ac:dyDescent="0.25">
      <c r="A8" s="32"/>
      <c r="B8" s="10" t="s">
        <v>11</v>
      </c>
      <c r="C8" s="10" t="s">
        <v>69</v>
      </c>
      <c r="D8" s="10" t="s">
        <v>60</v>
      </c>
      <c r="E8" s="10"/>
      <c r="F8" s="10">
        <v>16</v>
      </c>
      <c r="G8" s="10">
        <v>46</v>
      </c>
      <c r="H8" s="14">
        <v>2.1527777777777778E-3</v>
      </c>
      <c r="I8" s="36"/>
      <c r="J8" s="39"/>
      <c r="K8" s="34"/>
    </row>
    <row r="9" spans="1:11" ht="15.75" thickBot="1" x14ac:dyDescent="0.3">
      <c r="A9" s="32"/>
      <c r="B9" s="10" t="s">
        <v>11</v>
      </c>
      <c r="C9" s="10" t="s">
        <v>74</v>
      </c>
      <c r="D9" s="10" t="s">
        <v>60</v>
      </c>
      <c r="E9" s="10"/>
      <c r="F9" s="10">
        <v>54</v>
      </c>
      <c r="G9" s="10">
        <v>51</v>
      </c>
      <c r="H9" s="14">
        <v>2.488425925925926E-3</v>
      </c>
      <c r="I9" s="36"/>
      <c r="J9" s="39"/>
      <c r="K9" s="34"/>
    </row>
    <row r="10" spans="1:11" x14ac:dyDescent="0.25">
      <c r="A10" s="31">
        <v>2</v>
      </c>
      <c r="B10" s="9" t="s">
        <v>11</v>
      </c>
      <c r="C10" s="9" t="s">
        <v>26</v>
      </c>
      <c r="D10" s="9" t="s">
        <v>27</v>
      </c>
      <c r="E10" s="9" t="s">
        <v>153</v>
      </c>
      <c r="F10" s="9">
        <v>35</v>
      </c>
      <c r="G10" s="9">
        <v>11</v>
      </c>
      <c r="H10" s="13">
        <v>1.0648148148148147E-3</v>
      </c>
      <c r="I10" s="35">
        <f>SUM(H10:H13)</f>
        <v>5.138888888888889E-3</v>
      </c>
      <c r="J10" s="38">
        <f>SUM(I10:I13)</f>
        <v>5.138888888888889E-3</v>
      </c>
      <c r="K10" s="33">
        <f>RANK(I10,$I$6:I65,1)</f>
        <v>5</v>
      </c>
    </row>
    <row r="11" spans="1:11" x14ac:dyDescent="0.25">
      <c r="A11" s="32"/>
      <c r="B11" s="10" t="s">
        <v>11</v>
      </c>
      <c r="C11" s="10" t="s">
        <v>32</v>
      </c>
      <c r="D11" s="10" t="s">
        <v>27</v>
      </c>
      <c r="E11" s="10"/>
      <c r="F11" s="10">
        <v>64</v>
      </c>
      <c r="G11" s="10">
        <v>15</v>
      </c>
      <c r="H11" s="14">
        <v>1.1689814814814816E-3</v>
      </c>
      <c r="I11" s="36"/>
      <c r="J11" s="39"/>
      <c r="K11" s="34"/>
    </row>
    <row r="12" spans="1:11" x14ac:dyDescent="0.25">
      <c r="A12" s="32"/>
      <c r="B12" s="10" t="s">
        <v>11</v>
      </c>
      <c r="C12" s="10" t="s">
        <v>41</v>
      </c>
      <c r="D12" s="10" t="s">
        <v>27</v>
      </c>
      <c r="E12" s="10"/>
      <c r="F12" s="10">
        <v>18</v>
      </c>
      <c r="G12" s="10">
        <v>23</v>
      </c>
      <c r="H12" s="14">
        <v>1.3657407407407409E-3</v>
      </c>
      <c r="I12" s="36"/>
      <c r="J12" s="39"/>
      <c r="K12" s="34"/>
    </row>
    <row r="13" spans="1:11" ht="15.75" thickBot="1" x14ac:dyDescent="0.3">
      <c r="A13" s="32"/>
      <c r="B13" s="10" t="s">
        <v>11</v>
      </c>
      <c r="C13" s="10" t="s">
        <v>47</v>
      </c>
      <c r="D13" s="10" t="s">
        <v>27</v>
      </c>
      <c r="E13" s="10"/>
      <c r="F13" s="10">
        <v>32</v>
      </c>
      <c r="G13" s="10">
        <v>27</v>
      </c>
      <c r="H13" s="14">
        <v>1.5393518518518519E-3</v>
      </c>
      <c r="I13" s="36"/>
      <c r="J13" s="39"/>
      <c r="K13" s="34"/>
    </row>
    <row r="14" spans="1:11" x14ac:dyDescent="0.25">
      <c r="A14" s="31">
        <v>3</v>
      </c>
      <c r="B14" s="9" t="s">
        <v>11</v>
      </c>
      <c r="C14" s="9" t="s">
        <v>23</v>
      </c>
      <c r="D14" s="9" t="s">
        <v>24</v>
      </c>
      <c r="E14" s="9" t="s">
        <v>154</v>
      </c>
      <c r="F14" s="9">
        <v>75</v>
      </c>
      <c r="G14" s="9">
        <v>9</v>
      </c>
      <c r="H14" s="13">
        <v>1.0532407407407407E-3</v>
      </c>
      <c r="I14" s="35">
        <f>SUM(H14:H17)</f>
        <v>4.6527777777777782E-3</v>
      </c>
      <c r="J14" s="38">
        <f>SUM(I14:I17)</f>
        <v>4.6527777777777782E-3</v>
      </c>
      <c r="K14" s="33">
        <f>RANK(I14,$I$6:I73,1)</f>
        <v>3</v>
      </c>
    </row>
    <row r="15" spans="1:11" x14ac:dyDescent="0.25">
      <c r="A15" s="32"/>
      <c r="B15" s="10" t="s">
        <v>11</v>
      </c>
      <c r="C15" s="10" t="s">
        <v>31</v>
      </c>
      <c r="D15" s="10" t="s">
        <v>24</v>
      </c>
      <c r="E15" s="10"/>
      <c r="F15" s="10">
        <v>63</v>
      </c>
      <c r="G15" s="10">
        <v>14</v>
      </c>
      <c r="H15" s="14">
        <v>1.1458333333333333E-3</v>
      </c>
      <c r="I15" s="36"/>
      <c r="J15" s="39"/>
      <c r="K15" s="34"/>
    </row>
    <row r="16" spans="1:11" x14ac:dyDescent="0.25">
      <c r="A16" s="32"/>
      <c r="B16" s="10" t="s">
        <v>11</v>
      </c>
      <c r="C16" s="10" t="s">
        <v>34</v>
      </c>
      <c r="D16" s="10" t="s">
        <v>24</v>
      </c>
      <c r="E16" s="10"/>
      <c r="F16" s="10">
        <v>67</v>
      </c>
      <c r="G16" s="10">
        <v>17</v>
      </c>
      <c r="H16" s="14">
        <v>1.1689814814814816E-3</v>
      </c>
      <c r="I16" s="36"/>
      <c r="J16" s="39"/>
      <c r="K16" s="34"/>
    </row>
    <row r="17" spans="1:11" ht="15.75" thickBot="1" x14ac:dyDescent="0.3">
      <c r="A17" s="32"/>
      <c r="B17" s="10" t="s">
        <v>11</v>
      </c>
      <c r="C17" s="10" t="s">
        <v>39</v>
      </c>
      <c r="D17" s="10" t="s">
        <v>24</v>
      </c>
      <c r="E17" s="10"/>
      <c r="F17" s="10">
        <v>15</v>
      </c>
      <c r="G17" s="10">
        <v>21</v>
      </c>
      <c r="H17" s="14">
        <v>1.2847222222222223E-3</v>
      </c>
      <c r="I17" s="36"/>
      <c r="J17" s="39"/>
      <c r="K17" s="34"/>
    </row>
    <row r="18" spans="1:11" x14ac:dyDescent="0.25">
      <c r="A18" s="31">
        <v>4</v>
      </c>
      <c r="B18" s="9" t="s">
        <v>11</v>
      </c>
      <c r="C18" s="9" t="s">
        <v>64</v>
      </c>
      <c r="D18" s="9" t="s">
        <v>65</v>
      </c>
      <c r="E18" s="9" t="s">
        <v>155</v>
      </c>
      <c r="F18" s="9">
        <v>92</v>
      </c>
      <c r="G18" s="9">
        <v>42</v>
      </c>
      <c r="H18" s="13">
        <v>2.0023148148148148E-3</v>
      </c>
      <c r="I18" s="35">
        <f>SUM(H18:H21)</f>
        <v>1.2488425925925925E-2</v>
      </c>
      <c r="J18" s="38">
        <f>SUM(I18:I21)</f>
        <v>1.2488425925925925E-2</v>
      </c>
      <c r="K18" s="33">
        <f>RANK(I18,$I$6:I81,1)</f>
        <v>13</v>
      </c>
    </row>
    <row r="19" spans="1:11" x14ac:dyDescent="0.25">
      <c r="A19" s="32"/>
      <c r="B19" s="10" t="s">
        <v>11</v>
      </c>
      <c r="C19" s="10" t="s">
        <v>80</v>
      </c>
      <c r="D19" s="10" t="s">
        <v>65</v>
      </c>
      <c r="E19" s="10"/>
      <c r="F19" s="10">
        <v>109</v>
      </c>
      <c r="G19" s="10">
        <v>57</v>
      </c>
      <c r="H19" s="14">
        <v>3.2986111111111111E-3</v>
      </c>
      <c r="I19" s="36"/>
      <c r="J19" s="39"/>
      <c r="K19" s="34"/>
    </row>
    <row r="20" spans="1:11" x14ac:dyDescent="0.25">
      <c r="A20" s="32"/>
      <c r="B20" s="10" t="s">
        <v>11</v>
      </c>
      <c r="C20" s="10" t="s">
        <v>81</v>
      </c>
      <c r="D20" s="10" t="s">
        <v>65</v>
      </c>
      <c r="E20" s="10"/>
      <c r="F20" s="10">
        <v>7</v>
      </c>
      <c r="G20" s="10">
        <v>58</v>
      </c>
      <c r="H20" s="14">
        <v>3.3101851851851851E-3</v>
      </c>
      <c r="I20" s="36"/>
      <c r="J20" s="39"/>
      <c r="K20" s="34"/>
    </row>
    <row r="21" spans="1:11" ht="15.75" thickBot="1" x14ac:dyDescent="0.3">
      <c r="A21" s="32"/>
      <c r="B21" s="10" t="s">
        <v>11</v>
      </c>
      <c r="C21" s="10" t="s">
        <v>83</v>
      </c>
      <c r="D21" s="10" t="s">
        <v>65</v>
      </c>
      <c r="E21" s="10"/>
      <c r="F21" s="10">
        <v>13</v>
      </c>
      <c r="G21" s="10">
        <v>60</v>
      </c>
      <c r="H21" s="14">
        <v>3.8773148148148143E-3</v>
      </c>
      <c r="I21" s="36"/>
      <c r="J21" s="39"/>
      <c r="K21" s="34"/>
    </row>
    <row r="22" spans="1:11" x14ac:dyDescent="0.25">
      <c r="A22" s="31">
        <v>5</v>
      </c>
      <c r="B22" s="9" t="s">
        <v>11</v>
      </c>
      <c r="C22" s="9" t="s">
        <v>36</v>
      </c>
      <c r="D22" s="9" t="s">
        <v>37</v>
      </c>
      <c r="E22" s="9" t="s">
        <v>156</v>
      </c>
      <c r="F22" s="9">
        <v>43</v>
      </c>
      <c r="G22" s="9">
        <v>19</v>
      </c>
      <c r="H22" s="13">
        <v>1.25E-3</v>
      </c>
      <c r="I22" s="35">
        <f>SUM(H22:H26)</f>
        <v>8.4953703703703719E-3</v>
      </c>
      <c r="J22" s="38">
        <f>SUM(I22:I26)</f>
        <v>1.5868055555555559E-2</v>
      </c>
      <c r="K22" s="33">
        <f>RANK(I22,$I$6:I89,1)</f>
        <v>10</v>
      </c>
    </row>
    <row r="23" spans="1:11" x14ac:dyDescent="0.25">
      <c r="A23" s="32"/>
      <c r="B23" s="10" t="s">
        <v>11</v>
      </c>
      <c r="C23" s="10" t="s">
        <v>51</v>
      </c>
      <c r="D23" s="10" t="s">
        <v>37</v>
      </c>
      <c r="E23" s="10"/>
      <c r="F23" s="10">
        <v>77</v>
      </c>
      <c r="G23" s="10">
        <v>30</v>
      </c>
      <c r="H23" s="14">
        <v>1.5740740740740741E-3</v>
      </c>
      <c r="I23" s="36"/>
      <c r="J23" s="39"/>
      <c r="K23" s="34"/>
    </row>
    <row r="24" spans="1:11" x14ac:dyDescent="0.25">
      <c r="A24" s="32"/>
      <c r="B24" s="10" t="s">
        <v>11</v>
      </c>
      <c r="C24" s="10" t="s">
        <v>55</v>
      </c>
      <c r="D24" s="10" t="s">
        <v>37</v>
      </c>
      <c r="E24" s="10"/>
      <c r="F24" s="10">
        <v>50</v>
      </c>
      <c r="G24" s="10">
        <v>34</v>
      </c>
      <c r="H24" s="14">
        <v>1.7245370370370372E-3</v>
      </c>
      <c r="I24" s="36"/>
      <c r="J24" s="39"/>
      <c r="K24" s="34"/>
    </row>
    <row r="25" spans="1:11" ht="15.75" thickBot="1" x14ac:dyDescent="0.3">
      <c r="A25" s="32"/>
      <c r="B25" s="10" t="s">
        <v>11</v>
      </c>
      <c r="C25" s="10" t="s">
        <v>73</v>
      </c>
      <c r="D25" s="10" t="s">
        <v>37</v>
      </c>
      <c r="E25" s="10"/>
      <c r="F25" s="10">
        <v>91</v>
      </c>
      <c r="G25" s="10">
        <v>50</v>
      </c>
      <c r="H25" s="14">
        <v>2.488425925925926E-3</v>
      </c>
      <c r="I25" s="36"/>
      <c r="J25" s="39"/>
      <c r="K25" s="34"/>
    </row>
    <row r="26" spans="1:11" x14ac:dyDescent="0.25">
      <c r="A26" s="31">
        <v>6</v>
      </c>
      <c r="B26" s="9" t="s">
        <v>11</v>
      </c>
      <c r="C26" s="9" t="s">
        <v>45</v>
      </c>
      <c r="D26" s="9" t="s">
        <v>46</v>
      </c>
      <c r="E26" s="9" t="s">
        <v>167</v>
      </c>
      <c r="F26" s="9">
        <v>11</v>
      </c>
      <c r="G26" s="9">
        <v>26</v>
      </c>
      <c r="H26" s="13">
        <v>1.4583333333333334E-3</v>
      </c>
      <c r="I26" s="35">
        <f>SUM(H26:H29)</f>
        <v>7.3726851851851852E-3</v>
      </c>
      <c r="J26" s="38">
        <f>SUM(I26:I29)</f>
        <v>7.3726851851851852E-3</v>
      </c>
      <c r="K26" s="33">
        <f>RANK(I26,$I$6:I97,1)</f>
        <v>7</v>
      </c>
    </row>
    <row r="27" spans="1:11" x14ac:dyDescent="0.25">
      <c r="A27" s="32"/>
      <c r="B27" s="10" t="s">
        <v>11</v>
      </c>
      <c r="C27" s="10" t="s">
        <v>58</v>
      </c>
      <c r="D27" s="10" t="s">
        <v>46</v>
      </c>
      <c r="E27" s="10"/>
      <c r="F27" s="10">
        <v>33</v>
      </c>
      <c r="G27" s="10">
        <v>37</v>
      </c>
      <c r="H27" s="14">
        <v>1.8981481481481482E-3</v>
      </c>
      <c r="I27" s="36"/>
      <c r="J27" s="39"/>
      <c r="K27" s="34"/>
    </row>
    <row r="28" spans="1:11" x14ac:dyDescent="0.25">
      <c r="A28" s="32"/>
      <c r="B28" s="10" t="s">
        <v>11</v>
      </c>
      <c r="C28" s="10" t="s">
        <v>62</v>
      </c>
      <c r="D28" s="10" t="s">
        <v>46</v>
      </c>
      <c r="E28" s="10"/>
      <c r="F28" s="10">
        <v>56</v>
      </c>
      <c r="G28" s="10">
        <v>40</v>
      </c>
      <c r="H28" s="14">
        <v>1.9328703703703704E-3</v>
      </c>
      <c r="I28" s="36"/>
      <c r="J28" s="39"/>
      <c r="K28" s="34"/>
    </row>
    <row r="29" spans="1:11" ht="15.75" thickBot="1" x14ac:dyDescent="0.3">
      <c r="A29" s="32"/>
      <c r="B29" s="10" t="s">
        <v>11</v>
      </c>
      <c r="C29" s="10" t="s">
        <v>66</v>
      </c>
      <c r="D29" s="10" t="s">
        <v>46</v>
      </c>
      <c r="E29" s="10"/>
      <c r="F29" s="10">
        <v>49</v>
      </c>
      <c r="G29" s="10">
        <v>43</v>
      </c>
      <c r="H29" s="14">
        <v>2.0833333333333333E-3</v>
      </c>
      <c r="I29" s="36"/>
      <c r="J29" s="39"/>
      <c r="K29" s="34"/>
    </row>
    <row r="30" spans="1:11" x14ac:dyDescent="0.25">
      <c r="A30" s="31">
        <v>7</v>
      </c>
      <c r="B30" s="9" t="s">
        <v>11</v>
      </c>
      <c r="C30" s="9" t="s">
        <v>43</v>
      </c>
      <c r="D30" s="9" t="s">
        <v>44</v>
      </c>
      <c r="E30" s="9" t="s">
        <v>157</v>
      </c>
      <c r="F30" s="9">
        <v>45</v>
      </c>
      <c r="G30" s="9">
        <v>25</v>
      </c>
      <c r="H30" s="13">
        <v>1.4583333333333334E-3</v>
      </c>
      <c r="I30" s="35">
        <f>SUM(H30:H33)</f>
        <v>7.4074074074074077E-3</v>
      </c>
      <c r="J30" s="38">
        <f>SUM(I30:I33)</f>
        <v>7.4074074074074077E-3</v>
      </c>
      <c r="K30" s="33">
        <f>RANK(I30,$I$6:I105,1)</f>
        <v>8</v>
      </c>
    </row>
    <row r="31" spans="1:11" x14ac:dyDescent="0.25">
      <c r="A31" s="32"/>
      <c r="B31" s="10" t="s">
        <v>11</v>
      </c>
      <c r="C31" s="10" t="s">
        <v>54</v>
      </c>
      <c r="D31" s="10" t="s">
        <v>44</v>
      </c>
      <c r="E31" s="10"/>
      <c r="F31" s="10">
        <v>6</v>
      </c>
      <c r="G31" s="10">
        <v>33</v>
      </c>
      <c r="H31" s="14">
        <v>1.712962962962963E-3</v>
      </c>
      <c r="I31" s="36"/>
      <c r="J31" s="39"/>
      <c r="K31" s="34"/>
    </row>
    <row r="32" spans="1:11" x14ac:dyDescent="0.25">
      <c r="A32" s="32"/>
      <c r="B32" s="10" t="s">
        <v>11</v>
      </c>
      <c r="C32" s="10" t="s">
        <v>61</v>
      </c>
      <c r="D32" s="10" t="s">
        <v>44</v>
      </c>
      <c r="E32" s="10"/>
      <c r="F32" s="10">
        <v>23</v>
      </c>
      <c r="G32" s="10">
        <v>39</v>
      </c>
      <c r="H32" s="14">
        <v>1.9212962962962962E-3</v>
      </c>
      <c r="I32" s="36"/>
      <c r="J32" s="39"/>
      <c r="K32" s="34"/>
    </row>
    <row r="33" spans="1:11" ht="15.75" thickBot="1" x14ac:dyDescent="0.3">
      <c r="A33" s="32"/>
      <c r="B33" s="10" t="s">
        <v>11</v>
      </c>
      <c r="C33" s="10" t="s">
        <v>71</v>
      </c>
      <c r="D33" s="10" t="s">
        <v>44</v>
      </c>
      <c r="E33" s="10"/>
      <c r="F33" s="10">
        <v>53</v>
      </c>
      <c r="G33" s="10">
        <v>48</v>
      </c>
      <c r="H33" s="14">
        <v>2.3148148148148151E-3</v>
      </c>
      <c r="I33" s="36"/>
      <c r="J33" s="39"/>
      <c r="K33" s="34"/>
    </row>
    <row r="34" spans="1:11" x14ac:dyDescent="0.25">
      <c r="A34" s="31">
        <v>8</v>
      </c>
      <c r="B34" s="9" t="s">
        <v>11</v>
      </c>
      <c r="C34" s="9" t="s">
        <v>16</v>
      </c>
      <c r="D34" s="9" t="s">
        <v>17</v>
      </c>
      <c r="E34" s="9" t="s">
        <v>158</v>
      </c>
      <c r="F34" s="9">
        <v>95</v>
      </c>
      <c r="G34" s="9">
        <v>4</v>
      </c>
      <c r="H34" s="13">
        <v>9.2592592592592585E-4</v>
      </c>
      <c r="I34" s="35">
        <f>SUM(H34:H37)</f>
        <v>3.9930555555555552E-3</v>
      </c>
      <c r="J34" s="38">
        <f>SUM(I34:I37)</f>
        <v>3.9930555555555552E-3</v>
      </c>
      <c r="K34" s="33">
        <f>RANK(I34,$I$6:I113,1)</f>
        <v>2</v>
      </c>
    </row>
    <row r="35" spans="1:11" x14ac:dyDescent="0.25">
      <c r="A35" s="32"/>
      <c r="B35" s="10" t="s">
        <v>11</v>
      </c>
      <c r="C35" s="10" t="s">
        <v>18</v>
      </c>
      <c r="D35" s="10" t="s">
        <v>17</v>
      </c>
      <c r="E35" s="10"/>
      <c r="F35" s="10">
        <v>9</v>
      </c>
      <c r="G35" s="10">
        <v>5</v>
      </c>
      <c r="H35" s="14">
        <v>9.6064814814814808E-4</v>
      </c>
      <c r="I35" s="36"/>
      <c r="J35" s="39"/>
      <c r="K35" s="34"/>
    </row>
    <row r="36" spans="1:11" x14ac:dyDescent="0.25">
      <c r="A36" s="32"/>
      <c r="B36" s="10" t="s">
        <v>11</v>
      </c>
      <c r="C36" s="10" t="s">
        <v>19</v>
      </c>
      <c r="D36" s="10" t="s">
        <v>17</v>
      </c>
      <c r="E36" s="10"/>
      <c r="F36" s="10">
        <v>40</v>
      </c>
      <c r="G36" s="10">
        <v>6</v>
      </c>
      <c r="H36" s="14">
        <v>9.8379629629629642E-4</v>
      </c>
      <c r="I36" s="36"/>
      <c r="J36" s="39"/>
      <c r="K36" s="34"/>
    </row>
    <row r="37" spans="1:11" ht="15.75" thickBot="1" x14ac:dyDescent="0.3">
      <c r="A37" s="32"/>
      <c r="B37" s="10" t="s">
        <v>11</v>
      </c>
      <c r="C37" s="10" t="s">
        <v>30</v>
      </c>
      <c r="D37" s="10" t="s">
        <v>17</v>
      </c>
      <c r="E37" s="10"/>
      <c r="F37" s="10">
        <v>94</v>
      </c>
      <c r="G37" s="10">
        <v>13</v>
      </c>
      <c r="H37" s="14">
        <v>1.1226851851851851E-3</v>
      </c>
      <c r="I37" s="36"/>
      <c r="J37" s="39"/>
      <c r="K37" s="34"/>
    </row>
    <row r="38" spans="1:11" x14ac:dyDescent="0.25">
      <c r="A38" s="31">
        <v>9</v>
      </c>
      <c r="B38" s="9" t="s">
        <v>11</v>
      </c>
      <c r="C38" s="9" t="s">
        <v>12</v>
      </c>
      <c r="D38" s="9" t="s">
        <v>13</v>
      </c>
      <c r="E38" s="9" t="s">
        <v>158</v>
      </c>
      <c r="F38" s="9">
        <v>100</v>
      </c>
      <c r="G38" s="9">
        <v>1</v>
      </c>
      <c r="H38" s="13">
        <v>7.7546296296296304E-4</v>
      </c>
      <c r="I38" s="35">
        <f>SUM(H38:H41)</f>
        <v>3.6111111111111114E-3</v>
      </c>
      <c r="J38" s="38">
        <f>SUM(I38:I41)</f>
        <v>3.6111111111111114E-3</v>
      </c>
      <c r="K38" s="33">
        <f>RANK(I38,$I$6:I121,1)</f>
        <v>1</v>
      </c>
    </row>
    <row r="39" spans="1:11" x14ac:dyDescent="0.25">
      <c r="A39" s="32"/>
      <c r="B39" s="10" t="s">
        <v>11</v>
      </c>
      <c r="C39" s="10" t="s">
        <v>14</v>
      </c>
      <c r="D39" s="10" t="s">
        <v>13</v>
      </c>
      <c r="E39" s="10"/>
      <c r="F39" s="10">
        <v>24</v>
      </c>
      <c r="G39" s="10">
        <v>2</v>
      </c>
      <c r="H39" s="14">
        <v>9.0277777777777784E-4</v>
      </c>
      <c r="I39" s="36"/>
      <c r="J39" s="39"/>
      <c r="K39" s="34"/>
    </row>
    <row r="40" spans="1:11" x14ac:dyDescent="0.25">
      <c r="A40" s="32"/>
      <c r="B40" s="10" t="s">
        <v>11</v>
      </c>
      <c r="C40" s="10" t="s">
        <v>15</v>
      </c>
      <c r="D40" s="10" t="s">
        <v>13</v>
      </c>
      <c r="E40" s="10"/>
      <c r="F40" s="10">
        <v>26</v>
      </c>
      <c r="G40" s="10">
        <v>3</v>
      </c>
      <c r="H40" s="14">
        <v>9.2592592592592585E-4</v>
      </c>
      <c r="I40" s="36"/>
      <c r="J40" s="39"/>
      <c r="K40" s="34"/>
    </row>
    <row r="41" spans="1:11" ht="15.75" thickBot="1" x14ac:dyDescent="0.3">
      <c r="A41" s="32"/>
      <c r="B41" s="10" t="s">
        <v>11</v>
      </c>
      <c r="C41" s="10" t="s">
        <v>22</v>
      </c>
      <c r="D41" s="10" t="s">
        <v>13</v>
      </c>
      <c r="E41" s="10"/>
      <c r="F41" s="10">
        <v>108</v>
      </c>
      <c r="G41" s="10">
        <v>8</v>
      </c>
      <c r="H41" s="14">
        <v>1.0069444444444444E-3</v>
      </c>
      <c r="I41" s="36"/>
      <c r="J41" s="39"/>
      <c r="K41" s="34"/>
    </row>
    <row r="42" spans="1:11" x14ac:dyDescent="0.25">
      <c r="A42" s="31">
        <v>10</v>
      </c>
      <c r="B42" s="9" t="s">
        <v>11</v>
      </c>
      <c r="C42" s="9" t="s">
        <v>49</v>
      </c>
      <c r="D42" s="9" t="s">
        <v>50</v>
      </c>
      <c r="E42" s="9" t="s">
        <v>159</v>
      </c>
      <c r="F42" s="9">
        <v>41</v>
      </c>
      <c r="G42" s="9">
        <v>29</v>
      </c>
      <c r="H42" s="13">
        <v>1.5740740740740741E-3</v>
      </c>
      <c r="I42" s="35">
        <f>SUM(H42:H45)</f>
        <v>7.4999999999999997E-3</v>
      </c>
      <c r="J42" s="38">
        <f>SUM(I42:I45)</f>
        <v>7.4999999999999997E-3</v>
      </c>
      <c r="K42" s="33">
        <f>RANK(I42,$I$6:I129,1)</f>
        <v>9</v>
      </c>
    </row>
    <row r="43" spans="1:11" x14ac:dyDescent="0.25">
      <c r="A43" s="32"/>
      <c r="B43" s="10" t="s">
        <v>11</v>
      </c>
      <c r="C43" s="10" t="s">
        <v>57</v>
      </c>
      <c r="D43" s="10" t="s">
        <v>50</v>
      </c>
      <c r="E43" s="10"/>
      <c r="F43" s="10">
        <v>55</v>
      </c>
      <c r="G43" s="10">
        <v>36</v>
      </c>
      <c r="H43" s="14">
        <v>1.8171296296296297E-3</v>
      </c>
      <c r="I43" s="36"/>
      <c r="J43" s="39"/>
      <c r="K43" s="34"/>
    </row>
    <row r="44" spans="1:11" x14ac:dyDescent="0.25">
      <c r="A44" s="32"/>
      <c r="B44" s="10" t="s">
        <v>11</v>
      </c>
      <c r="C44" s="10" t="s">
        <v>63</v>
      </c>
      <c r="D44" s="10" t="s">
        <v>50</v>
      </c>
      <c r="E44" s="10"/>
      <c r="F44" s="10">
        <v>101</v>
      </c>
      <c r="G44" s="10">
        <v>41</v>
      </c>
      <c r="H44" s="14">
        <v>1.9675925925925928E-3</v>
      </c>
      <c r="I44" s="36"/>
      <c r="J44" s="39"/>
      <c r="K44" s="34"/>
    </row>
    <row r="45" spans="1:11" ht="15.75" thickBot="1" x14ac:dyDescent="0.3">
      <c r="A45" s="32"/>
      <c r="B45" s="10" t="s">
        <v>11</v>
      </c>
      <c r="C45" s="10" t="s">
        <v>68</v>
      </c>
      <c r="D45" s="10" t="s">
        <v>50</v>
      </c>
      <c r="E45" s="10"/>
      <c r="F45" s="10">
        <v>31</v>
      </c>
      <c r="G45" s="10">
        <v>45</v>
      </c>
      <c r="H45" s="14">
        <v>2.1412037037037038E-3</v>
      </c>
      <c r="I45" s="36"/>
      <c r="J45" s="39"/>
      <c r="K45" s="34"/>
    </row>
    <row r="46" spans="1:11" x14ac:dyDescent="0.25">
      <c r="A46" s="31">
        <v>11</v>
      </c>
      <c r="B46" s="9" t="s">
        <v>11</v>
      </c>
      <c r="C46" s="9" t="s">
        <v>20</v>
      </c>
      <c r="D46" s="9" t="s">
        <v>21</v>
      </c>
      <c r="E46" s="9" t="s">
        <v>160</v>
      </c>
      <c r="F46" s="9">
        <v>88</v>
      </c>
      <c r="G46" s="9">
        <v>7</v>
      </c>
      <c r="H46" s="13">
        <v>9.9537037037037042E-4</v>
      </c>
      <c r="I46" s="35">
        <f>SUM(H46:H49)</f>
        <v>4.7337962962962967E-3</v>
      </c>
      <c r="J46" s="38">
        <f>SUM(I46:I49)</f>
        <v>4.7337962962962967E-3</v>
      </c>
      <c r="K46" s="33">
        <f>RANK(I46,$I$6:I137,1)</f>
        <v>4</v>
      </c>
    </row>
    <row r="47" spans="1:11" x14ac:dyDescent="0.25">
      <c r="A47" s="32"/>
      <c r="B47" s="10" t="s">
        <v>11</v>
      </c>
      <c r="C47" s="10" t="s">
        <v>35</v>
      </c>
      <c r="D47" s="10" t="s">
        <v>21</v>
      </c>
      <c r="E47" s="10"/>
      <c r="F47" s="10">
        <v>62</v>
      </c>
      <c r="G47" s="10">
        <v>18</v>
      </c>
      <c r="H47" s="14">
        <v>1.1689814814814816E-3</v>
      </c>
      <c r="I47" s="36"/>
      <c r="J47" s="39"/>
      <c r="K47" s="34"/>
    </row>
    <row r="48" spans="1:11" x14ac:dyDescent="0.25">
      <c r="A48" s="32"/>
      <c r="B48" s="10" t="s">
        <v>11</v>
      </c>
      <c r="C48" s="10" t="s">
        <v>38</v>
      </c>
      <c r="D48" s="10" t="s">
        <v>21</v>
      </c>
      <c r="E48" s="10"/>
      <c r="F48" s="10">
        <v>37</v>
      </c>
      <c r="G48" s="10">
        <v>20</v>
      </c>
      <c r="H48" s="14">
        <v>1.2731481481481483E-3</v>
      </c>
      <c r="I48" s="36"/>
      <c r="J48" s="39"/>
      <c r="K48" s="34"/>
    </row>
    <row r="49" spans="1:11" ht="15.75" thickBot="1" x14ac:dyDescent="0.3">
      <c r="A49" s="32"/>
      <c r="B49" s="10" t="s">
        <v>11</v>
      </c>
      <c r="C49" s="10" t="s">
        <v>40</v>
      </c>
      <c r="D49" s="10" t="s">
        <v>21</v>
      </c>
      <c r="E49" s="10"/>
      <c r="F49" s="10">
        <v>34</v>
      </c>
      <c r="G49" s="10">
        <v>22</v>
      </c>
      <c r="H49" s="14">
        <v>1.2962962962962963E-3</v>
      </c>
      <c r="I49" s="36"/>
      <c r="J49" s="39"/>
      <c r="K49" s="34"/>
    </row>
    <row r="50" spans="1:11" s="2" customFormat="1" x14ac:dyDescent="0.25">
      <c r="A50" s="31">
        <v>12</v>
      </c>
      <c r="B50" s="9" t="s">
        <v>11</v>
      </c>
      <c r="C50" s="9" t="s">
        <v>28</v>
      </c>
      <c r="D50" s="9" t="s">
        <v>29</v>
      </c>
      <c r="E50" s="9" t="s">
        <v>156</v>
      </c>
      <c r="F50" s="9">
        <v>78</v>
      </c>
      <c r="G50" s="9">
        <v>12</v>
      </c>
      <c r="H50" s="13">
        <v>1.0648148148148147E-3</v>
      </c>
      <c r="I50" s="35">
        <f>SUM(H50:H53)</f>
        <v>6.0532407407407401E-3</v>
      </c>
      <c r="J50" s="38">
        <f>SUM(I50:I53)</f>
        <v>6.0532407407407401E-3</v>
      </c>
      <c r="K50" s="33">
        <f>RANK(I50,$I$6:I145,1)</f>
        <v>6</v>
      </c>
    </row>
    <row r="51" spans="1:11" s="2" customFormat="1" x14ac:dyDescent="0.25">
      <c r="A51" s="32"/>
      <c r="B51" s="10" t="s">
        <v>11</v>
      </c>
      <c r="C51" s="10" t="s">
        <v>48</v>
      </c>
      <c r="D51" s="10" t="s">
        <v>29</v>
      </c>
      <c r="E51" s="10"/>
      <c r="F51" s="10">
        <v>229</v>
      </c>
      <c r="G51" s="10">
        <v>28</v>
      </c>
      <c r="H51" s="14">
        <v>1.5509259259259261E-3</v>
      </c>
      <c r="I51" s="36"/>
      <c r="J51" s="39"/>
      <c r="K51" s="34"/>
    </row>
    <row r="52" spans="1:11" s="2" customFormat="1" x14ac:dyDescent="0.25">
      <c r="A52" s="32"/>
      <c r="B52" s="10" t="s">
        <v>11</v>
      </c>
      <c r="C52" s="10" t="s">
        <v>52</v>
      </c>
      <c r="D52" s="10" t="s">
        <v>29</v>
      </c>
      <c r="E52" s="10"/>
      <c r="F52" s="10">
        <v>66</v>
      </c>
      <c r="G52" s="10">
        <v>31</v>
      </c>
      <c r="H52" s="14">
        <v>1.6782407407407406E-3</v>
      </c>
      <c r="I52" s="36"/>
      <c r="J52" s="39"/>
      <c r="K52" s="34"/>
    </row>
    <row r="53" spans="1:11" s="2" customFormat="1" ht="15.75" thickBot="1" x14ac:dyDescent="0.3">
      <c r="A53" s="32"/>
      <c r="B53" s="10" t="s">
        <v>11</v>
      </c>
      <c r="C53" s="10" t="s">
        <v>56</v>
      </c>
      <c r="D53" s="10" t="s">
        <v>29</v>
      </c>
      <c r="E53" s="10"/>
      <c r="F53" s="10">
        <v>1</v>
      </c>
      <c r="G53" s="10">
        <v>35</v>
      </c>
      <c r="H53" s="14">
        <v>1.7592592592592592E-3</v>
      </c>
      <c r="I53" s="36"/>
      <c r="J53" s="39"/>
      <c r="K53" s="34"/>
    </row>
    <row r="54" spans="1:11" s="2" customFormat="1" x14ac:dyDescent="0.25">
      <c r="A54" s="31">
        <v>13</v>
      </c>
      <c r="B54" s="9" t="s">
        <v>11</v>
      </c>
      <c r="C54" s="9" t="s">
        <v>70</v>
      </c>
      <c r="D54" s="9" t="s">
        <v>29</v>
      </c>
      <c r="E54" s="9" t="s">
        <v>161</v>
      </c>
      <c r="F54" s="9">
        <v>44</v>
      </c>
      <c r="G54" s="9">
        <v>47</v>
      </c>
      <c r="H54" s="13">
        <v>2.2106481481481478E-3</v>
      </c>
      <c r="I54" s="35">
        <f>SUM(H54:H57)</f>
        <v>1.0902777777777777E-2</v>
      </c>
      <c r="J54" s="38">
        <f>SUM(I54:I57)</f>
        <v>1.0902777777777777E-2</v>
      </c>
      <c r="K54" s="33">
        <f>RANK(I54,$I$6:I153,1)</f>
        <v>12</v>
      </c>
    </row>
    <row r="55" spans="1:11" s="2" customFormat="1" x14ac:dyDescent="0.25">
      <c r="A55" s="32"/>
      <c r="B55" s="10" t="s">
        <v>11</v>
      </c>
      <c r="C55" s="10" t="s">
        <v>76</v>
      </c>
      <c r="D55" s="10" t="s">
        <v>29</v>
      </c>
      <c r="E55" s="10"/>
      <c r="F55" s="10">
        <v>30</v>
      </c>
      <c r="G55" s="10">
        <v>53</v>
      </c>
      <c r="H55" s="14">
        <v>2.6388888888888885E-3</v>
      </c>
      <c r="I55" s="36"/>
      <c r="J55" s="39"/>
      <c r="K55" s="34"/>
    </row>
    <row r="56" spans="1:11" s="2" customFormat="1" x14ac:dyDescent="0.25">
      <c r="A56" s="32"/>
      <c r="B56" s="10" t="s">
        <v>11</v>
      </c>
      <c r="C56" s="10" t="s">
        <v>78</v>
      </c>
      <c r="D56" s="10" t="s">
        <v>29</v>
      </c>
      <c r="E56" s="10"/>
      <c r="F56" s="10">
        <v>36</v>
      </c>
      <c r="G56" s="10">
        <v>55</v>
      </c>
      <c r="H56" s="14">
        <v>2.9050925925925928E-3</v>
      </c>
      <c r="I56" s="36"/>
      <c r="J56" s="39"/>
      <c r="K56" s="34"/>
    </row>
    <row r="57" spans="1:11" s="2" customFormat="1" x14ac:dyDescent="0.25">
      <c r="A57" s="32"/>
      <c r="B57" s="10" t="s">
        <v>11</v>
      </c>
      <c r="C57" s="10" t="s">
        <v>79</v>
      </c>
      <c r="D57" s="10" t="s">
        <v>29</v>
      </c>
      <c r="E57" s="10"/>
      <c r="F57" s="10">
        <v>10</v>
      </c>
      <c r="G57" s="10">
        <v>56</v>
      </c>
      <c r="H57" s="14">
        <v>3.1481481481481482E-3</v>
      </c>
      <c r="I57" s="36"/>
      <c r="J57" s="39"/>
      <c r="K57" s="34"/>
    </row>
    <row r="59" spans="1:11" s="6" customFormat="1" ht="20.100000000000001" customHeight="1" x14ac:dyDescent="0.2">
      <c r="C59" s="6" t="s">
        <v>164</v>
      </c>
      <c r="H59" s="12"/>
      <c r="I59" s="7"/>
      <c r="K59" s="8"/>
    </row>
    <row r="60" spans="1:11" s="6" customFormat="1" ht="20.100000000000001" customHeight="1" x14ac:dyDescent="0.2">
      <c r="C60" s="6" t="s">
        <v>165</v>
      </c>
      <c r="H60" s="12"/>
      <c r="I60" s="7"/>
      <c r="K60" s="8"/>
    </row>
  </sheetData>
  <autoFilter ref="A5:K49">
    <sortState ref="A44:J110">
      <sortCondition ref="D7:D130"/>
    </sortState>
  </autoFilter>
  <sortState ref="A3:K57">
    <sortCondition ref="D98:D116"/>
    <sortCondition ref="E98:E116"/>
    <sortCondition ref="B98:B116"/>
    <sortCondition ref="H98:H116"/>
  </sortState>
  <mergeCells count="54">
    <mergeCell ref="J6:J9"/>
    <mergeCell ref="J22:J25"/>
    <mergeCell ref="I30:I33"/>
    <mergeCell ref="I34:I37"/>
    <mergeCell ref="I26:I29"/>
    <mergeCell ref="I6:I9"/>
    <mergeCell ref="I10:I13"/>
    <mergeCell ref="I14:I17"/>
    <mergeCell ref="I18:I21"/>
    <mergeCell ref="J34:J37"/>
    <mergeCell ref="J10:J13"/>
    <mergeCell ref="K10:K13"/>
    <mergeCell ref="J14:J17"/>
    <mergeCell ref="K14:K17"/>
    <mergeCell ref="I38:I41"/>
    <mergeCell ref="K42:K45"/>
    <mergeCell ref="K38:K41"/>
    <mergeCell ref="J42:J45"/>
    <mergeCell ref="J38:J41"/>
    <mergeCell ref="J26:J29"/>
    <mergeCell ref="K26:K29"/>
    <mergeCell ref="J30:J33"/>
    <mergeCell ref="K30:K33"/>
    <mergeCell ref="I42:I45"/>
    <mergeCell ref="I54:I57"/>
    <mergeCell ref="J54:J57"/>
    <mergeCell ref="K54:K57"/>
    <mergeCell ref="K46:K49"/>
    <mergeCell ref="I50:I53"/>
    <mergeCell ref="J50:J53"/>
    <mergeCell ref="K50:K53"/>
    <mergeCell ref="I46:I49"/>
    <mergeCell ref="J46:J49"/>
    <mergeCell ref="A50:A53"/>
    <mergeCell ref="A54:A57"/>
    <mergeCell ref="A38:A41"/>
    <mergeCell ref="A42:A45"/>
    <mergeCell ref="A46:A49"/>
    <mergeCell ref="A1:K1"/>
    <mergeCell ref="A2:K2"/>
    <mergeCell ref="A26:A29"/>
    <mergeCell ref="A30:A33"/>
    <mergeCell ref="A34:A37"/>
    <mergeCell ref="K22:K25"/>
    <mergeCell ref="I22:I25"/>
    <mergeCell ref="A6:A9"/>
    <mergeCell ref="K34:K37"/>
    <mergeCell ref="J18:J21"/>
    <mergeCell ref="K18:K21"/>
    <mergeCell ref="A10:A13"/>
    <mergeCell ref="A14:A17"/>
    <mergeCell ref="A18:A21"/>
    <mergeCell ref="A22:A25"/>
    <mergeCell ref="K6:K9"/>
  </mergeCells>
  <pageMargins left="0.7" right="0.32" top="0.31" bottom="0.31" header="0.3" footer="0.3"/>
  <pageSetup paperSize="9" fitToHeight="0" orientation="landscape" verticalDpi="0" r:id="rId1"/>
  <rowBreaks count="3" manualBreakCount="3">
    <brk id="17" max="16383" man="1"/>
    <brk id="33" max="16383" man="1"/>
    <brk id="49" max="16383" man="1"/>
  </rowBreaks>
  <ignoredErrors>
    <ignoredError sqref="I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115" zoomScaleNormal="115" zoomScaleSheetLayoutView="115" workbookViewId="0">
      <selection activeCell="M50" sqref="M50"/>
    </sheetView>
  </sheetViews>
  <sheetFormatPr defaultRowHeight="15" x14ac:dyDescent="0.25"/>
  <cols>
    <col min="1" max="1" width="5.7109375" customWidth="1"/>
    <col min="2" max="2" width="10.28515625" hidden="1" customWidth="1"/>
    <col min="3" max="3" width="29.7109375" customWidth="1"/>
    <col min="4" max="4" width="31.140625" customWidth="1"/>
    <col min="5" max="5" width="22.42578125" customWidth="1"/>
    <col min="6" max="6" width="4" hidden="1" customWidth="1"/>
    <col min="7" max="7" width="6.42578125" hidden="1" customWidth="1"/>
    <col min="8" max="8" width="14.140625" style="3" customWidth="1"/>
    <col min="9" max="9" width="17.42578125" style="4" customWidth="1"/>
    <col min="10" max="10" width="12.28515625" hidden="1" customWidth="1"/>
    <col min="11" max="11" width="8.42578125" style="5" customWidth="1"/>
  </cols>
  <sheetData>
    <row r="1" spans="1:11" s="6" customFormat="1" ht="35.1" customHeight="1" x14ac:dyDescent="0.2">
      <c r="A1" s="28" t="s">
        <v>162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8" customFormat="1" ht="42.6" customHeight="1" thickBot="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1" customFormat="1" ht="13.5" thickTop="1" x14ac:dyDescent="0.2">
      <c r="A3" s="21" t="s">
        <v>163</v>
      </c>
      <c r="H3" s="22"/>
      <c r="I3" s="23"/>
      <c r="K3" s="24" t="s">
        <v>17</v>
      </c>
    </row>
    <row r="4" spans="1:11" s="6" customFormat="1" thickBot="1" x14ac:dyDescent="0.25">
      <c r="H4" s="12"/>
      <c r="I4" s="27"/>
      <c r="K4" s="8"/>
    </row>
    <row r="5" spans="1:11" s="15" customFormat="1" ht="38.85" customHeight="1" thickBot="1" x14ac:dyDescent="0.3">
      <c r="A5" s="18" t="s">
        <v>3</v>
      </c>
      <c r="B5" s="19" t="s">
        <v>4</v>
      </c>
      <c r="C5" s="19" t="s">
        <v>5</v>
      </c>
      <c r="D5" s="19" t="s">
        <v>6</v>
      </c>
      <c r="E5" s="19" t="s">
        <v>149</v>
      </c>
      <c r="F5" s="19" t="s">
        <v>7</v>
      </c>
      <c r="G5" s="19" t="s">
        <v>8</v>
      </c>
      <c r="H5" s="19" t="s">
        <v>150</v>
      </c>
      <c r="I5" s="19" t="s">
        <v>151</v>
      </c>
      <c r="J5" s="19" t="s">
        <v>10</v>
      </c>
      <c r="K5" s="20" t="s">
        <v>8</v>
      </c>
    </row>
    <row r="6" spans="1:11" x14ac:dyDescent="0.25">
      <c r="A6" s="32">
        <v>1</v>
      </c>
      <c r="B6" s="10" t="s">
        <v>85</v>
      </c>
      <c r="C6" s="10" t="s">
        <v>127</v>
      </c>
      <c r="D6" s="10" t="s">
        <v>60</v>
      </c>
      <c r="E6" s="10" t="s">
        <v>152</v>
      </c>
      <c r="F6" s="10">
        <v>194</v>
      </c>
      <c r="G6" s="10">
        <v>42</v>
      </c>
      <c r="H6" s="25">
        <v>2.0138888888888888E-3</v>
      </c>
      <c r="I6" s="36">
        <f>SUM(H6:H9)</f>
        <v>9.0856481481481483E-3</v>
      </c>
      <c r="J6" s="39"/>
      <c r="K6" s="34">
        <v>11</v>
      </c>
    </row>
    <row r="7" spans="1:11" x14ac:dyDescent="0.25">
      <c r="A7" s="32"/>
      <c r="B7" s="10" t="s">
        <v>85</v>
      </c>
      <c r="C7" s="10" t="s">
        <v>128</v>
      </c>
      <c r="D7" s="10" t="s">
        <v>60</v>
      </c>
      <c r="E7" s="10"/>
      <c r="F7" s="10">
        <v>155</v>
      </c>
      <c r="G7" s="10">
        <v>43</v>
      </c>
      <c r="H7" s="25">
        <v>2.0833333333333333E-3</v>
      </c>
      <c r="I7" s="36"/>
      <c r="J7" s="39"/>
      <c r="K7" s="34"/>
    </row>
    <row r="8" spans="1:11" x14ac:dyDescent="0.25">
      <c r="A8" s="32"/>
      <c r="B8" s="10" t="s">
        <v>85</v>
      </c>
      <c r="C8" s="10" t="s">
        <v>131</v>
      </c>
      <c r="D8" s="10" t="s">
        <v>60</v>
      </c>
      <c r="E8" s="10"/>
      <c r="F8" s="10">
        <v>136</v>
      </c>
      <c r="G8" s="10">
        <v>46</v>
      </c>
      <c r="H8" s="25">
        <v>2.1296296296296298E-3</v>
      </c>
      <c r="I8" s="36"/>
      <c r="J8" s="39"/>
      <c r="K8" s="34"/>
    </row>
    <row r="9" spans="1:11" ht="15.75" thickBot="1" x14ac:dyDescent="0.3">
      <c r="A9" s="43"/>
      <c r="B9" s="11" t="s">
        <v>85</v>
      </c>
      <c r="C9" s="11" t="s">
        <v>141</v>
      </c>
      <c r="D9" s="11" t="s">
        <v>60</v>
      </c>
      <c r="E9" s="11"/>
      <c r="F9" s="11">
        <v>225</v>
      </c>
      <c r="G9" s="11">
        <v>56</v>
      </c>
      <c r="H9" s="26">
        <v>2.8587962962962963E-3</v>
      </c>
      <c r="I9" s="44"/>
      <c r="J9" s="45"/>
      <c r="K9" s="46"/>
    </row>
    <row r="10" spans="1:11" x14ac:dyDescent="0.25">
      <c r="A10" s="32">
        <v>2</v>
      </c>
      <c r="B10" s="10" t="s">
        <v>85</v>
      </c>
      <c r="C10" s="10" t="s">
        <v>102</v>
      </c>
      <c r="D10" s="10" t="s">
        <v>27</v>
      </c>
      <c r="E10" s="10" t="s">
        <v>153</v>
      </c>
      <c r="F10" s="10">
        <v>185</v>
      </c>
      <c r="G10" s="10">
        <v>17</v>
      </c>
      <c r="H10" s="25">
        <v>1.25E-3</v>
      </c>
      <c r="I10" s="36">
        <f t="shared" ref="I10" si="0">SUM(H10:H13)</f>
        <v>5.4166666666666669E-3</v>
      </c>
      <c r="J10" s="39"/>
      <c r="K10" s="34">
        <v>5</v>
      </c>
    </row>
    <row r="11" spans="1:11" x14ac:dyDescent="0.25">
      <c r="A11" s="32"/>
      <c r="B11" s="10" t="s">
        <v>85</v>
      </c>
      <c r="C11" s="10" t="s">
        <v>105</v>
      </c>
      <c r="D11" s="10" t="s">
        <v>27</v>
      </c>
      <c r="E11" s="10"/>
      <c r="F11" s="10">
        <v>193</v>
      </c>
      <c r="G11" s="10">
        <v>20</v>
      </c>
      <c r="H11" s="25">
        <v>1.3078703703703705E-3</v>
      </c>
      <c r="I11" s="36"/>
      <c r="J11" s="39"/>
      <c r="K11" s="34"/>
    </row>
    <row r="12" spans="1:11" x14ac:dyDescent="0.25">
      <c r="A12" s="32"/>
      <c r="B12" s="10" t="s">
        <v>85</v>
      </c>
      <c r="C12" s="10" t="s">
        <v>109</v>
      </c>
      <c r="D12" s="10" t="s">
        <v>27</v>
      </c>
      <c r="E12" s="10"/>
      <c r="F12" s="10">
        <v>115</v>
      </c>
      <c r="G12" s="10">
        <v>24</v>
      </c>
      <c r="H12" s="25">
        <v>1.4004629629629629E-3</v>
      </c>
      <c r="I12" s="36"/>
      <c r="J12" s="39"/>
      <c r="K12" s="34"/>
    </row>
    <row r="13" spans="1:11" ht="15.75" thickBot="1" x14ac:dyDescent="0.3">
      <c r="A13" s="43"/>
      <c r="B13" s="11" t="s">
        <v>85</v>
      </c>
      <c r="C13" s="11" t="s">
        <v>111</v>
      </c>
      <c r="D13" s="11" t="s">
        <v>27</v>
      </c>
      <c r="E13" s="11"/>
      <c r="F13" s="11">
        <v>187</v>
      </c>
      <c r="G13" s="11">
        <v>26</v>
      </c>
      <c r="H13" s="26">
        <v>1.4583333333333334E-3</v>
      </c>
      <c r="I13" s="44"/>
      <c r="J13" s="45"/>
      <c r="K13" s="46"/>
    </row>
    <row r="14" spans="1:11" x14ac:dyDescent="0.25">
      <c r="A14" s="32">
        <v>3</v>
      </c>
      <c r="B14" s="10" t="s">
        <v>85</v>
      </c>
      <c r="C14" s="10" t="s">
        <v>91</v>
      </c>
      <c r="D14" s="10" t="s">
        <v>24</v>
      </c>
      <c r="E14" s="10" t="s">
        <v>154</v>
      </c>
      <c r="F14" s="10">
        <v>129</v>
      </c>
      <c r="G14" s="10">
        <v>6</v>
      </c>
      <c r="H14" s="25">
        <v>1.0532407407407407E-3</v>
      </c>
      <c r="I14" s="36">
        <f t="shared" ref="I14" si="1">SUM(H14:H17)</f>
        <v>4.2708333333333331E-3</v>
      </c>
      <c r="J14" s="39"/>
      <c r="K14" s="34">
        <v>2</v>
      </c>
    </row>
    <row r="15" spans="1:11" x14ac:dyDescent="0.25">
      <c r="A15" s="32"/>
      <c r="B15" s="10" t="s">
        <v>85</v>
      </c>
      <c r="C15" s="10" t="s">
        <v>92</v>
      </c>
      <c r="D15" s="10" t="s">
        <v>24</v>
      </c>
      <c r="E15" s="10"/>
      <c r="F15" s="10">
        <v>147</v>
      </c>
      <c r="G15" s="10">
        <v>7</v>
      </c>
      <c r="H15" s="25">
        <v>1.0648148148148147E-3</v>
      </c>
      <c r="I15" s="36"/>
      <c r="J15" s="39"/>
      <c r="K15" s="34"/>
    </row>
    <row r="16" spans="1:11" x14ac:dyDescent="0.25">
      <c r="A16" s="32"/>
      <c r="B16" s="10" t="s">
        <v>85</v>
      </c>
      <c r="C16" s="10" t="s">
        <v>94</v>
      </c>
      <c r="D16" s="10" t="s">
        <v>24</v>
      </c>
      <c r="E16" s="10"/>
      <c r="F16" s="10">
        <v>110</v>
      </c>
      <c r="G16" s="10">
        <v>9</v>
      </c>
      <c r="H16" s="25">
        <v>1.0763888888888889E-3</v>
      </c>
      <c r="I16" s="36"/>
      <c r="J16" s="39"/>
      <c r="K16" s="34"/>
    </row>
    <row r="17" spans="1:11" ht="15.75" thickBot="1" x14ac:dyDescent="0.3">
      <c r="A17" s="43"/>
      <c r="B17" s="11" t="s">
        <v>85</v>
      </c>
      <c r="C17" s="11" t="s">
        <v>95</v>
      </c>
      <c r="D17" s="11" t="s">
        <v>24</v>
      </c>
      <c r="E17" s="11"/>
      <c r="F17" s="11">
        <v>175</v>
      </c>
      <c r="G17" s="11">
        <v>10</v>
      </c>
      <c r="H17" s="26">
        <v>1.0763888888888889E-3</v>
      </c>
      <c r="I17" s="44"/>
      <c r="J17" s="45"/>
      <c r="K17" s="46"/>
    </row>
    <row r="18" spans="1:11" x14ac:dyDescent="0.25">
      <c r="A18" s="32">
        <v>4</v>
      </c>
      <c r="B18" s="10" t="s">
        <v>85</v>
      </c>
      <c r="C18" s="10" t="s">
        <v>118</v>
      </c>
      <c r="D18" s="10" t="s">
        <v>65</v>
      </c>
      <c r="E18" s="10" t="s">
        <v>155</v>
      </c>
      <c r="F18" s="10">
        <v>177</v>
      </c>
      <c r="G18" s="10">
        <v>33</v>
      </c>
      <c r="H18" s="25">
        <v>1.7708333333333332E-3</v>
      </c>
      <c r="I18" s="36">
        <f t="shared" ref="I18" si="2">SUM(H18:H21)</f>
        <v>1.079861111111111E-2</v>
      </c>
      <c r="J18" s="39"/>
      <c r="K18" s="34">
        <v>13</v>
      </c>
    </row>
    <row r="19" spans="1:11" x14ac:dyDescent="0.25">
      <c r="A19" s="32"/>
      <c r="B19" s="10" t="s">
        <v>85</v>
      </c>
      <c r="C19" s="10" t="s">
        <v>130</v>
      </c>
      <c r="D19" s="10" t="s">
        <v>65</v>
      </c>
      <c r="E19" s="10"/>
      <c r="F19" s="10">
        <v>150</v>
      </c>
      <c r="G19" s="10">
        <v>45</v>
      </c>
      <c r="H19" s="25">
        <v>2.1296296296296298E-3</v>
      </c>
      <c r="I19" s="36"/>
      <c r="J19" s="39"/>
      <c r="K19" s="34"/>
    </row>
    <row r="20" spans="1:11" x14ac:dyDescent="0.25">
      <c r="A20" s="32"/>
      <c r="B20" s="10" t="s">
        <v>85</v>
      </c>
      <c r="C20" s="10" t="s">
        <v>140</v>
      </c>
      <c r="D20" s="10" t="s">
        <v>65</v>
      </c>
      <c r="E20" s="10"/>
      <c r="F20" s="10">
        <v>190</v>
      </c>
      <c r="G20" s="10">
        <v>55</v>
      </c>
      <c r="H20" s="25">
        <v>2.7199074074074074E-3</v>
      </c>
      <c r="I20" s="36"/>
      <c r="J20" s="39"/>
      <c r="K20" s="34"/>
    </row>
    <row r="21" spans="1:11" ht="15.75" thickBot="1" x14ac:dyDescent="0.3">
      <c r="A21" s="43"/>
      <c r="B21" s="11" t="s">
        <v>85</v>
      </c>
      <c r="C21" s="11" t="s">
        <v>147</v>
      </c>
      <c r="D21" s="11" t="s">
        <v>65</v>
      </c>
      <c r="E21" s="11"/>
      <c r="F21" s="11">
        <v>158</v>
      </c>
      <c r="G21" s="11">
        <v>62</v>
      </c>
      <c r="H21" s="26">
        <v>4.1782407407407402E-3</v>
      </c>
      <c r="I21" s="44"/>
      <c r="J21" s="45"/>
      <c r="K21" s="46"/>
    </row>
    <row r="22" spans="1:11" x14ac:dyDescent="0.25">
      <c r="A22" s="47">
        <v>5</v>
      </c>
      <c r="B22" s="48" t="s">
        <v>85</v>
      </c>
      <c r="C22" s="48" t="s">
        <v>123</v>
      </c>
      <c r="D22" s="48" t="s">
        <v>37</v>
      </c>
      <c r="E22" s="48" t="s">
        <v>156</v>
      </c>
      <c r="F22" s="48">
        <v>231</v>
      </c>
      <c r="G22" s="48">
        <v>38</v>
      </c>
      <c r="H22" s="49">
        <v>1.9097222222222222E-3</v>
      </c>
      <c r="I22" s="50">
        <f t="shared" ref="I22" si="3">SUM(H22:H25)</f>
        <v>8.1481481481481474E-3</v>
      </c>
      <c r="J22" s="51"/>
      <c r="K22" s="52">
        <v>9</v>
      </c>
    </row>
    <row r="23" spans="1:11" x14ac:dyDescent="0.25">
      <c r="A23" s="47"/>
      <c r="B23" s="48" t="s">
        <v>85</v>
      </c>
      <c r="C23" s="48" t="s">
        <v>129</v>
      </c>
      <c r="D23" s="48" t="s">
        <v>37</v>
      </c>
      <c r="E23" s="48"/>
      <c r="F23" s="48">
        <v>215</v>
      </c>
      <c r="G23" s="48">
        <v>44</v>
      </c>
      <c r="H23" s="49">
        <v>2.1180555555555553E-3</v>
      </c>
      <c r="I23" s="50"/>
      <c r="J23" s="51"/>
      <c r="K23" s="52"/>
    </row>
    <row r="24" spans="1:11" x14ac:dyDescent="0.25">
      <c r="A24" s="47"/>
      <c r="B24" s="48" t="s">
        <v>85</v>
      </c>
      <c r="C24" s="48" t="s">
        <v>135</v>
      </c>
      <c r="D24" s="48" t="s">
        <v>37</v>
      </c>
      <c r="E24" s="48"/>
      <c r="F24" s="48">
        <v>113</v>
      </c>
      <c r="G24" s="48">
        <v>50</v>
      </c>
      <c r="H24" s="49">
        <v>2.3726851851851851E-3</v>
      </c>
      <c r="I24" s="50"/>
      <c r="J24" s="51"/>
      <c r="K24" s="52"/>
    </row>
    <row r="25" spans="1:11" ht="15.75" thickBot="1" x14ac:dyDescent="0.3">
      <c r="A25" s="53"/>
      <c r="B25" s="54"/>
      <c r="C25" s="54" t="s">
        <v>168</v>
      </c>
      <c r="D25" s="48" t="s">
        <v>37</v>
      </c>
      <c r="E25" s="54"/>
      <c r="F25" s="54"/>
      <c r="G25" s="54"/>
      <c r="H25" s="49">
        <v>1.7476851851851852E-3</v>
      </c>
      <c r="I25" s="55"/>
      <c r="J25" s="56"/>
      <c r="K25" s="57"/>
    </row>
    <row r="26" spans="1:11" x14ac:dyDescent="0.25">
      <c r="A26" s="32">
        <v>6</v>
      </c>
      <c r="B26" s="10" t="s">
        <v>85</v>
      </c>
      <c r="C26" s="10" t="s">
        <v>114</v>
      </c>
      <c r="D26" s="10" t="s">
        <v>46</v>
      </c>
      <c r="E26" s="10" t="s">
        <v>167</v>
      </c>
      <c r="F26" s="10">
        <v>128</v>
      </c>
      <c r="G26" s="10">
        <v>29</v>
      </c>
      <c r="H26" s="25">
        <v>1.5393518518518519E-3</v>
      </c>
      <c r="I26" s="36">
        <f t="shared" ref="I26" si="4">SUM(H26:H29)</f>
        <v>7.2453703703703699E-3</v>
      </c>
      <c r="J26" s="39"/>
      <c r="K26" s="34">
        <v>8</v>
      </c>
    </row>
    <row r="27" spans="1:11" x14ac:dyDescent="0.25">
      <c r="A27" s="32"/>
      <c r="B27" s="10" t="s">
        <v>85</v>
      </c>
      <c r="C27" s="10" t="s">
        <v>121</v>
      </c>
      <c r="D27" s="10" t="s">
        <v>46</v>
      </c>
      <c r="E27" s="10"/>
      <c r="F27" s="10">
        <v>211</v>
      </c>
      <c r="G27" s="10">
        <v>36</v>
      </c>
      <c r="H27" s="25">
        <v>1.8865740740740742E-3</v>
      </c>
      <c r="I27" s="36"/>
      <c r="J27" s="39"/>
      <c r="K27" s="34"/>
    </row>
    <row r="28" spans="1:11" x14ac:dyDescent="0.25">
      <c r="A28" s="32"/>
      <c r="B28" s="10" t="s">
        <v>85</v>
      </c>
      <c r="C28" s="10" t="s">
        <v>122</v>
      </c>
      <c r="D28" s="10" t="s">
        <v>46</v>
      </c>
      <c r="E28" s="10"/>
      <c r="F28" s="10">
        <v>127</v>
      </c>
      <c r="G28" s="10">
        <v>37</v>
      </c>
      <c r="H28" s="25">
        <v>1.8981481481481482E-3</v>
      </c>
      <c r="I28" s="36"/>
      <c r="J28" s="39"/>
      <c r="K28" s="34"/>
    </row>
    <row r="29" spans="1:11" ht="15.75" thickBot="1" x14ac:dyDescent="0.3">
      <c r="A29" s="43"/>
      <c r="B29" s="11" t="s">
        <v>85</v>
      </c>
      <c r="C29" s="11" t="s">
        <v>124</v>
      </c>
      <c r="D29" s="11" t="s">
        <v>46</v>
      </c>
      <c r="E29" s="11"/>
      <c r="F29" s="11">
        <v>201</v>
      </c>
      <c r="G29" s="11">
        <v>39</v>
      </c>
      <c r="H29" s="26">
        <v>1.9212962962962962E-3</v>
      </c>
      <c r="I29" s="44"/>
      <c r="J29" s="45"/>
      <c r="K29" s="46"/>
    </row>
    <row r="30" spans="1:11" x14ac:dyDescent="0.25">
      <c r="A30" s="32">
        <v>7</v>
      </c>
      <c r="B30" s="10" t="s">
        <v>85</v>
      </c>
      <c r="C30" s="10" t="s">
        <v>110</v>
      </c>
      <c r="D30" s="10" t="s">
        <v>44</v>
      </c>
      <c r="E30" s="10" t="s">
        <v>157</v>
      </c>
      <c r="F30" s="10">
        <v>162</v>
      </c>
      <c r="G30" s="10">
        <v>25</v>
      </c>
      <c r="H30" s="25">
        <v>1.4351851851851854E-3</v>
      </c>
      <c r="I30" s="36">
        <f t="shared" ref="I30" si="5">SUM(H30:H33)</f>
        <v>6.828703703703704E-3</v>
      </c>
      <c r="J30" s="39"/>
      <c r="K30" s="34">
        <v>7</v>
      </c>
    </row>
    <row r="31" spans="1:11" x14ac:dyDescent="0.25">
      <c r="A31" s="32"/>
      <c r="B31" s="10" t="s">
        <v>85</v>
      </c>
      <c r="C31" s="10" t="s">
        <v>115</v>
      </c>
      <c r="D31" s="10" t="s">
        <v>44</v>
      </c>
      <c r="E31" s="10"/>
      <c r="F31" s="10">
        <v>228</v>
      </c>
      <c r="G31" s="10">
        <v>30</v>
      </c>
      <c r="H31" s="25">
        <v>1.5393518518518519E-3</v>
      </c>
      <c r="I31" s="36"/>
      <c r="J31" s="39"/>
      <c r="K31" s="34"/>
    </row>
    <row r="32" spans="1:11" x14ac:dyDescent="0.25">
      <c r="A32" s="32"/>
      <c r="B32" s="10" t="s">
        <v>85</v>
      </c>
      <c r="C32" s="10" t="s">
        <v>120</v>
      </c>
      <c r="D32" s="10" t="s">
        <v>44</v>
      </c>
      <c r="E32" s="10"/>
      <c r="F32" s="10">
        <v>169</v>
      </c>
      <c r="G32" s="10">
        <v>35</v>
      </c>
      <c r="H32" s="25">
        <v>1.8634259259259261E-3</v>
      </c>
      <c r="I32" s="36"/>
      <c r="J32" s="39"/>
      <c r="K32" s="34"/>
    </row>
    <row r="33" spans="1:11" ht="15.75" thickBot="1" x14ac:dyDescent="0.3">
      <c r="A33" s="43"/>
      <c r="B33" s="11" t="s">
        <v>85</v>
      </c>
      <c r="C33" s="11" t="s">
        <v>126</v>
      </c>
      <c r="D33" s="11" t="s">
        <v>44</v>
      </c>
      <c r="E33" s="11"/>
      <c r="F33" s="11">
        <v>202</v>
      </c>
      <c r="G33" s="11">
        <v>41</v>
      </c>
      <c r="H33" s="26">
        <v>1.9907407407407408E-3</v>
      </c>
      <c r="I33" s="44"/>
      <c r="J33" s="45"/>
      <c r="K33" s="46"/>
    </row>
    <row r="34" spans="1:11" x14ac:dyDescent="0.25">
      <c r="A34" s="32">
        <v>8</v>
      </c>
      <c r="B34" s="10" t="s">
        <v>85</v>
      </c>
      <c r="C34" s="10" t="s">
        <v>86</v>
      </c>
      <c r="D34" s="10" t="s">
        <v>17</v>
      </c>
      <c r="E34" s="10" t="s">
        <v>158</v>
      </c>
      <c r="F34" s="10">
        <v>161</v>
      </c>
      <c r="G34" s="10">
        <v>1</v>
      </c>
      <c r="H34" s="25">
        <v>8.6805555555555551E-4</v>
      </c>
      <c r="I34" s="36">
        <f t="shared" ref="I34" si="6">SUM(H34:H37)</f>
        <v>3.8425925925925928E-3</v>
      </c>
      <c r="J34" s="39"/>
      <c r="K34" s="34">
        <v>1</v>
      </c>
    </row>
    <row r="35" spans="1:11" x14ac:dyDescent="0.25">
      <c r="A35" s="32"/>
      <c r="B35" s="10" t="s">
        <v>85</v>
      </c>
      <c r="C35" s="10" t="s">
        <v>88</v>
      </c>
      <c r="D35" s="10" t="s">
        <v>17</v>
      </c>
      <c r="E35" s="10"/>
      <c r="F35" s="10">
        <v>189</v>
      </c>
      <c r="G35" s="10">
        <v>3</v>
      </c>
      <c r="H35" s="25">
        <v>9.3750000000000007E-4</v>
      </c>
      <c r="I35" s="36"/>
      <c r="J35" s="39"/>
      <c r="K35" s="34"/>
    </row>
    <row r="36" spans="1:11" x14ac:dyDescent="0.25">
      <c r="A36" s="32"/>
      <c r="B36" s="10" t="s">
        <v>85</v>
      </c>
      <c r="C36" s="10" t="s">
        <v>89</v>
      </c>
      <c r="D36" s="10" t="s">
        <v>17</v>
      </c>
      <c r="E36" s="10"/>
      <c r="F36" s="10">
        <v>114</v>
      </c>
      <c r="G36" s="10">
        <v>4</v>
      </c>
      <c r="H36" s="25">
        <v>1.0069444444444444E-3</v>
      </c>
      <c r="I36" s="36"/>
      <c r="J36" s="39"/>
      <c r="K36" s="34"/>
    </row>
    <row r="37" spans="1:11" ht="15.75" thickBot="1" x14ac:dyDescent="0.3">
      <c r="A37" s="43"/>
      <c r="B37" s="11" t="s">
        <v>85</v>
      </c>
      <c r="C37" s="11" t="s">
        <v>90</v>
      </c>
      <c r="D37" s="11" t="s">
        <v>17</v>
      </c>
      <c r="E37" s="11"/>
      <c r="F37" s="11">
        <v>203</v>
      </c>
      <c r="G37" s="11">
        <v>5</v>
      </c>
      <c r="H37" s="26">
        <v>1.0300925925925926E-3</v>
      </c>
      <c r="I37" s="44"/>
      <c r="J37" s="45"/>
      <c r="K37" s="46"/>
    </row>
    <row r="38" spans="1:11" x14ac:dyDescent="0.25">
      <c r="A38" s="32">
        <v>9</v>
      </c>
      <c r="B38" s="10" t="s">
        <v>85</v>
      </c>
      <c r="C38" s="10" t="s">
        <v>87</v>
      </c>
      <c r="D38" s="10" t="s">
        <v>13</v>
      </c>
      <c r="E38" s="10" t="s">
        <v>166</v>
      </c>
      <c r="F38" s="10">
        <v>112</v>
      </c>
      <c r="G38" s="10">
        <v>2</v>
      </c>
      <c r="H38" s="25">
        <v>8.9120370370370362E-4</v>
      </c>
      <c r="I38" s="36">
        <f t="shared" ref="I38" si="7">SUM(H38:H41)</f>
        <v>4.2939814814814811E-3</v>
      </c>
      <c r="J38" s="39"/>
      <c r="K38" s="34">
        <v>3</v>
      </c>
    </row>
    <row r="39" spans="1:11" x14ac:dyDescent="0.25">
      <c r="A39" s="32"/>
      <c r="B39" s="10" t="s">
        <v>85</v>
      </c>
      <c r="C39" s="10" t="s">
        <v>96</v>
      </c>
      <c r="D39" s="10" t="s">
        <v>13</v>
      </c>
      <c r="E39" s="10"/>
      <c r="F39" s="10">
        <v>226</v>
      </c>
      <c r="G39" s="10">
        <v>11</v>
      </c>
      <c r="H39" s="25">
        <v>1.0995370370370371E-3</v>
      </c>
      <c r="I39" s="36"/>
      <c r="J39" s="39"/>
      <c r="K39" s="34"/>
    </row>
    <row r="40" spans="1:11" x14ac:dyDescent="0.25">
      <c r="A40" s="32"/>
      <c r="B40" s="10" t="s">
        <v>85</v>
      </c>
      <c r="C40" s="10" t="s">
        <v>97</v>
      </c>
      <c r="D40" s="10" t="s">
        <v>13</v>
      </c>
      <c r="E40" s="10"/>
      <c r="F40" s="10">
        <v>137</v>
      </c>
      <c r="G40" s="10">
        <v>12</v>
      </c>
      <c r="H40" s="25">
        <v>1.1226851851851851E-3</v>
      </c>
      <c r="I40" s="36"/>
      <c r="J40" s="39"/>
      <c r="K40" s="34"/>
    </row>
    <row r="41" spans="1:11" ht="15.75" thickBot="1" x14ac:dyDescent="0.3">
      <c r="A41" s="43"/>
      <c r="B41" s="11" t="s">
        <v>85</v>
      </c>
      <c r="C41" s="11" t="s">
        <v>98</v>
      </c>
      <c r="D41" s="11" t="s">
        <v>13</v>
      </c>
      <c r="E41" s="11"/>
      <c r="F41" s="11">
        <v>156</v>
      </c>
      <c r="G41" s="11">
        <v>13</v>
      </c>
      <c r="H41" s="26">
        <v>1.1805555555555556E-3</v>
      </c>
      <c r="I41" s="44"/>
      <c r="J41" s="45"/>
      <c r="K41" s="46"/>
    </row>
    <row r="42" spans="1:11" x14ac:dyDescent="0.25">
      <c r="A42" s="32">
        <v>10</v>
      </c>
      <c r="B42" s="10" t="s">
        <v>85</v>
      </c>
      <c r="C42" s="10" t="s">
        <v>119</v>
      </c>
      <c r="D42" s="10" t="s">
        <v>50</v>
      </c>
      <c r="E42" s="10" t="s">
        <v>159</v>
      </c>
      <c r="F42" s="10">
        <v>199</v>
      </c>
      <c r="G42" s="10">
        <v>34</v>
      </c>
      <c r="H42" s="25">
        <v>1.8402777777777777E-3</v>
      </c>
      <c r="I42" s="36">
        <f t="shared" ref="I42" si="8">SUM(H42:H45)</f>
        <v>9.0509259259259258E-3</v>
      </c>
      <c r="J42" s="39"/>
      <c r="K42" s="34">
        <v>10</v>
      </c>
    </row>
    <row r="43" spans="1:11" x14ac:dyDescent="0.25">
      <c r="A43" s="32"/>
      <c r="B43" s="10" t="s">
        <v>85</v>
      </c>
      <c r="C43" s="10" t="s">
        <v>134</v>
      </c>
      <c r="D43" s="10" t="s">
        <v>50</v>
      </c>
      <c r="E43" s="10"/>
      <c r="F43" s="10">
        <v>227</v>
      </c>
      <c r="G43" s="10">
        <v>49</v>
      </c>
      <c r="H43" s="25">
        <v>2.3495370370370371E-3</v>
      </c>
      <c r="I43" s="36"/>
      <c r="J43" s="39"/>
      <c r="K43" s="34"/>
    </row>
    <row r="44" spans="1:11" x14ac:dyDescent="0.25">
      <c r="A44" s="32"/>
      <c r="B44" s="10" t="s">
        <v>85</v>
      </c>
      <c r="C44" s="10" t="s">
        <v>136</v>
      </c>
      <c r="D44" s="10" t="s">
        <v>50</v>
      </c>
      <c r="E44" s="10"/>
      <c r="F44" s="10">
        <v>163</v>
      </c>
      <c r="G44" s="10">
        <v>51</v>
      </c>
      <c r="H44" s="25">
        <v>2.3842592592592591E-3</v>
      </c>
      <c r="I44" s="36"/>
      <c r="J44" s="39"/>
      <c r="K44" s="34"/>
    </row>
    <row r="45" spans="1:11" ht="15.75" thickBot="1" x14ac:dyDescent="0.3">
      <c r="A45" s="43"/>
      <c r="B45" s="11" t="s">
        <v>85</v>
      </c>
      <c r="C45" s="11" t="s">
        <v>137</v>
      </c>
      <c r="D45" s="11" t="s">
        <v>50</v>
      </c>
      <c r="E45" s="11"/>
      <c r="F45" s="11">
        <v>167</v>
      </c>
      <c r="G45" s="11">
        <v>52</v>
      </c>
      <c r="H45" s="26">
        <v>2.4768518518518516E-3</v>
      </c>
      <c r="I45" s="44"/>
      <c r="J45" s="45"/>
      <c r="K45" s="46"/>
    </row>
    <row r="46" spans="1:11" x14ac:dyDescent="0.25">
      <c r="A46" s="32">
        <v>11</v>
      </c>
      <c r="B46" s="10" t="s">
        <v>85</v>
      </c>
      <c r="C46" s="10" t="s">
        <v>93</v>
      </c>
      <c r="D46" s="10" t="s">
        <v>21</v>
      </c>
      <c r="E46" s="10" t="s">
        <v>160</v>
      </c>
      <c r="F46" s="10">
        <v>164</v>
      </c>
      <c r="G46" s="10">
        <v>8</v>
      </c>
      <c r="H46" s="25">
        <v>1.0648148148148147E-3</v>
      </c>
      <c r="I46" s="36">
        <f t="shared" ref="I46" si="9">SUM(H46:H49)</f>
        <v>4.9189814814814816E-3</v>
      </c>
      <c r="J46" s="39"/>
      <c r="K46" s="34">
        <v>4</v>
      </c>
    </row>
    <row r="47" spans="1:11" x14ac:dyDescent="0.25">
      <c r="A47" s="32"/>
      <c r="B47" s="10" t="s">
        <v>85</v>
      </c>
      <c r="C47" s="10" t="s">
        <v>101</v>
      </c>
      <c r="D47" s="10" t="s">
        <v>21</v>
      </c>
      <c r="E47" s="10"/>
      <c r="F47" s="10">
        <v>130</v>
      </c>
      <c r="G47" s="10">
        <v>16</v>
      </c>
      <c r="H47" s="25">
        <v>1.2268518518518518E-3</v>
      </c>
      <c r="I47" s="36"/>
      <c r="J47" s="39"/>
      <c r="K47" s="34"/>
    </row>
    <row r="48" spans="1:11" x14ac:dyDescent="0.25">
      <c r="A48" s="32"/>
      <c r="B48" s="10" t="s">
        <v>85</v>
      </c>
      <c r="C48" s="10" t="s">
        <v>103</v>
      </c>
      <c r="D48" s="10" t="s">
        <v>21</v>
      </c>
      <c r="E48" s="10"/>
      <c r="F48" s="10">
        <v>214</v>
      </c>
      <c r="G48" s="10">
        <v>18</v>
      </c>
      <c r="H48" s="25">
        <v>1.261574074074074E-3</v>
      </c>
      <c r="I48" s="36"/>
      <c r="J48" s="39"/>
      <c r="K48" s="34"/>
    </row>
    <row r="49" spans="1:11" ht="15.75" thickBot="1" x14ac:dyDescent="0.3">
      <c r="A49" s="43"/>
      <c r="B49" s="11" t="s">
        <v>85</v>
      </c>
      <c r="C49" s="11" t="s">
        <v>108</v>
      </c>
      <c r="D49" s="11" t="s">
        <v>21</v>
      </c>
      <c r="E49" s="11"/>
      <c r="F49" s="11">
        <v>209</v>
      </c>
      <c r="G49" s="11">
        <v>23</v>
      </c>
      <c r="H49" s="26">
        <v>1.3657407407407409E-3</v>
      </c>
      <c r="I49" s="44"/>
      <c r="J49" s="45"/>
      <c r="K49" s="46"/>
    </row>
    <row r="50" spans="1:11" s="2" customFormat="1" x14ac:dyDescent="0.25">
      <c r="A50" s="32">
        <v>12</v>
      </c>
      <c r="B50" s="10" t="s">
        <v>85</v>
      </c>
      <c r="C50" s="10" t="s">
        <v>100</v>
      </c>
      <c r="D50" s="10" t="s">
        <v>29</v>
      </c>
      <c r="E50" s="10" t="s">
        <v>156</v>
      </c>
      <c r="F50" s="10">
        <v>123</v>
      </c>
      <c r="G50" s="10">
        <v>15</v>
      </c>
      <c r="H50" s="25">
        <v>1.2268518518518518E-3</v>
      </c>
      <c r="I50" s="36">
        <f t="shared" ref="I50" si="10">SUM(H50:H53)</f>
        <v>5.6828703703703702E-3</v>
      </c>
      <c r="J50" s="39"/>
      <c r="K50" s="34">
        <v>6</v>
      </c>
    </row>
    <row r="51" spans="1:11" s="2" customFormat="1" x14ac:dyDescent="0.25">
      <c r="A51" s="32"/>
      <c r="B51" s="10" t="s">
        <v>85</v>
      </c>
      <c r="C51" s="10" t="s">
        <v>104</v>
      </c>
      <c r="D51" s="10" t="s">
        <v>29</v>
      </c>
      <c r="E51" s="10"/>
      <c r="F51" s="10">
        <v>217</v>
      </c>
      <c r="G51" s="10">
        <v>19</v>
      </c>
      <c r="H51" s="25">
        <v>1.2847222222222223E-3</v>
      </c>
      <c r="I51" s="36"/>
      <c r="J51" s="39"/>
      <c r="K51" s="34"/>
    </row>
    <row r="52" spans="1:11" s="2" customFormat="1" x14ac:dyDescent="0.25">
      <c r="A52" s="32"/>
      <c r="B52" s="10" t="s">
        <v>85</v>
      </c>
      <c r="C52" s="10" t="s">
        <v>116</v>
      </c>
      <c r="D52" s="10" t="s">
        <v>29</v>
      </c>
      <c r="E52" s="10"/>
      <c r="F52" s="10">
        <v>138</v>
      </c>
      <c r="G52" s="10">
        <v>31</v>
      </c>
      <c r="H52" s="25">
        <v>1.5509259259259261E-3</v>
      </c>
      <c r="I52" s="36"/>
      <c r="J52" s="39"/>
      <c r="K52" s="34"/>
    </row>
    <row r="53" spans="1:11" s="2" customFormat="1" ht="15.75" thickBot="1" x14ac:dyDescent="0.3">
      <c r="A53" s="43"/>
      <c r="B53" s="11" t="s">
        <v>85</v>
      </c>
      <c r="C53" s="11" t="s">
        <v>117</v>
      </c>
      <c r="D53" s="11" t="s">
        <v>29</v>
      </c>
      <c r="E53" s="11"/>
      <c r="F53" s="11">
        <v>205</v>
      </c>
      <c r="G53" s="11">
        <v>32</v>
      </c>
      <c r="H53" s="26">
        <v>1.6203703703703703E-3</v>
      </c>
      <c r="I53" s="44"/>
      <c r="J53" s="45"/>
      <c r="K53" s="46"/>
    </row>
    <row r="54" spans="1:11" s="2" customFormat="1" x14ac:dyDescent="0.25">
      <c r="A54" s="32">
        <v>13</v>
      </c>
      <c r="B54" s="10" t="s">
        <v>85</v>
      </c>
      <c r="C54" s="10" t="s">
        <v>132</v>
      </c>
      <c r="D54" s="10" t="s">
        <v>29</v>
      </c>
      <c r="E54" s="10" t="s">
        <v>161</v>
      </c>
      <c r="F54" s="10">
        <v>121</v>
      </c>
      <c r="G54" s="10">
        <v>47</v>
      </c>
      <c r="H54" s="25">
        <v>2.2337962962962967E-3</v>
      </c>
      <c r="I54" s="36">
        <f t="shared" ref="I54" si="11">SUM(H54:H57)</f>
        <v>1.0277777777777778E-2</v>
      </c>
      <c r="J54" s="39"/>
      <c r="K54" s="34">
        <v>12</v>
      </c>
    </row>
    <row r="55" spans="1:11" s="2" customFormat="1" x14ac:dyDescent="0.25">
      <c r="A55" s="32"/>
      <c r="B55" s="10" t="s">
        <v>85</v>
      </c>
      <c r="C55" s="10" t="s">
        <v>133</v>
      </c>
      <c r="D55" s="10" t="s">
        <v>29</v>
      </c>
      <c r="E55" s="10"/>
      <c r="F55" s="10">
        <v>230</v>
      </c>
      <c r="G55" s="10">
        <v>48</v>
      </c>
      <c r="H55" s="25">
        <v>2.2800925925925927E-3</v>
      </c>
      <c r="I55" s="36"/>
      <c r="J55" s="39"/>
      <c r="K55" s="34"/>
    </row>
    <row r="56" spans="1:11" s="2" customFormat="1" x14ac:dyDescent="0.25">
      <c r="A56" s="32"/>
      <c r="B56" s="10" t="s">
        <v>85</v>
      </c>
      <c r="C56" s="10" t="s">
        <v>138</v>
      </c>
      <c r="D56" s="10" t="s">
        <v>29</v>
      </c>
      <c r="E56" s="10"/>
      <c r="F56" s="10">
        <v>140</v>
      </c>
      <c r="G56" s="10">
        <v>53</v>
      </c>
      <c r="H56" s="25">
        <v>2.5810185185185185E-3</v>
      </c>
      <c r="I56" s="36"/>
      <c r="J56" s="39"/>
      <c r="K56" s="34"/>
    </row>
    <row r="57" spans="1:11" s="2" customFormat="1" ht="15.75" thickBot="1" x14ac:dyDescent="0.3">
      <c r="A57" s="43"/>
      <c r="B57" s="11" t="s">
        <v>85</v>
      </c>
      <c r="C57" s="11" t="s">
        <v>143</v>
      </c>
      <c r="D57" s="11" t="s">
        <v>29</v>
      </c>
      <c r="E57" s="11"/>
      <c r="F57" s="11">
        <v>184</v>
      </c>
      <c r="G57" s="11">
        <v>58</v>
      </c>
      <c r="H57" s="26">
        <v>3.1828703703703702E-3</v>
      </c>
      <c r="I57" s="44"/>
      <c r="J57" s="45"/>
      <c r="K57" s="46"/>
    </row>
    <row r="59" spans="1:11" s="6" customFormat="1" ht="20.100000000000001" customHeight="1" x14ac:dyDescent="0.2">
      <c r="C59" s="6" t="s">
        <v>164</v>
      </c>
      <c r="H59" s="12"/>
      <c r="I59" s="27"/>
      <c r="K59" s="8"/>
    </row>
    <row r="60" spans="1:11" s="6" customFormat="1" ht="20.100000000000001" customHeight="1" x14ac:dyDescent="0.2">
      <c r="C60" s="6" t="s">
        <v>165</v>
      </c>
      <c r="H60" s="12"/>
      <c r="I60" s="27"/>
      <c r="K60" s="8"/>
    </row>
  </sheetData>
  <autoFilter ref="A5:K49">
    <sortState ref="A44:J110">
      <sortCondition ref="D7:D130"/>
    </sortState>
  </autoFilter>
  <mergeCells count="54">
    <mergeCell ref="A50:A53"/>
    <mergeCell ref="I50:I53"/>
    <mergeCell ref="J50:J53"/>
    <mergeCell ref="K50:K53"/>
    <mergeCell ref="A54:A57"/>
    <mergeCell ref="I54:I57"/>
    <mergeCell ref="J54:J57"/>
    <mergeCell ref="K54:K57"/>
    <mergeCell ref="A42:A45"/>
    <mergeCell ref="I42:I45"/>
    <mergeCell ref="J42:J45"/>
    <mergeCell ref="K42:K45"/>
    <mergeCell ref="A46:A49"/>
    <mergeCell ref="I46:I49"/>
    <mergeCell ref="J46:J49"/>
    <mergeCell ref="K46:K49"/>
    <mergeCell ref="A34:A37"/>
    <mergeCell ref="I34:I37"/>
    <mergeCell ref="J34:J37"/>
    <mergeCell ref="K34:K37"/>
    <mergeCell ref="A38:A41"/>
    <mergeCell ref="I38:I41"/>
    <mergeCell ref="J38:J41"/>
    <mergeCell ref="K38:K41"/>
    <mergeCell ref="A26:A29"/>
    <mergeCell ref="I26:I29"/>
    <mergeCell ref="J26:J29"/>
    <mergeCell ref="K26:K29"/>
    <mergeCell ref="A30:A33"/>
    <mergeCell ref="I30:I33"/>
    <mergeCell ref="J30:J33"/>
    <mergeCell ref="K30:K33"/>
    <mergeCell ref="A18:A21"/>
    <mergeCell ref="I18:I21"/>
    <mergeCell ref="J18:J21"/>
    <mergeCell ref="K18:K21"/>
    <mergeCell ref="A22:A25"/>
    <mergeCell ref="I22:I25"/>
    <mergeCell ref="J22:J24"/>
    <mergeCell ref="K22:K25"/>
    <mergeCell ref="A10:A13"/>
    <mergeCell ref="I10:I13"/>
    <mergeCell ref="J10:J13"/>
    <mergeCell ref="K10:K13"/>
    <mergeCell ref="A14:A17"/>
    <mergeCell ref="I14:I17"/>
    <mergeCell ref="J14:J17"/>
    <mergeCell ref="K14:K17"/>
    <mergeCell ref="A1:K1"/>
    <mergeCell ref="A2:K2"/>
    <mergeCell ref="A6:A9"/>
    <mergeCell ref="I6:I9"/>
    <mergeCell ref="J6:J9"/>
    <mergeCell ref="K6:K9"/>
  </mergeCells>
  <pageMargins left="0.7" right="0.32" top="0.31" bottom="0.31" header="0.3" footer="0.3"/>
  <pageSetup paperSize="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личники</vt:lpstr>
      <vt:lpstr>итог девушки</vt:lpstr>
      <vt:lpstr>итог юноши</vt:lpstr>
      <vt:lpstr>'итог девушки'!Область_печати</vt:lpstr>
      <vt:lpstr>'итог юноши'!Область_печати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</dc:creator>
  <cp:lastModifiedBy>Я</cp:lastModifiedBy>
  <cp:lastPrinted>2024-05-07T07:00:29Z</cp:lastPrinted>
  <dcterms:created xsi:type="dcterms:W3CDTF">2024-05-06T15:58:46Z</dcterms:created>
  <dcterms:modified xsi:type="dcterms:W3CDTF">2024-05-07T07:03:06Z</dcterms:modified>
</cp:coreProperties>
</file>