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2"/>
  </bookViews>
  <sheets>
    <sheet name="ЧЭТК" sheetId="37" r:id="rId1"/>
    <sheet name="НХМТ" sheetId="35" r:id="rId2"/>
    <sheet name="АТУ ВНК" sheetId="34" r:id="rId3"/>
    <sheet name="Порецкая СОШ" sheetId="31" r:id="rId4"/>
    <sheet name="Новошимкусская СОШ" sheetId="30" r:id="rId5"/>
    <sheet name="Большеяниковская СОШ" sheetId="23" r:id="rId6"/>
    <sheet name="гимназия 1 чебоксары" sheetId="24" r:id="rId7"/>
    <sheet name="канашский" sheetId="25" r:id="rId8"/>
    <sheet name="СОШ 65" sheetId="26" r:id="rId9"/>
    <sheet name="красноармйеский" sheetId="27" r:id="rId10"/>
    <sheet name="красночетаи" sheetId="28" r:id="rId11"/>
    <sheet name="новочебоксарск" sheetId="29" r:id="rId12"/>
    <sheet name="моргауши" sheetId="32" r:id="rId13"/>
    <sheet name="Гимназия 5 чеб" sheetId="36" r:id="rId14"/>
    <sheet name="Карабай-Шемуршинская СОШ" sheetId="33" r:id="rId15"/>
  </sheets>
  <definedNames>
    <definedName name="_xlnm.Print_Area" localSheetId="2">'АТУ ВНК'!$A$3:$O$16</definedName>
    <definedName name="_xlnm.Print_Area" localSheetId="5">'Большеяниковская СОШ'!$A$3:$O$17</definedName>
    <definedName name="_xlnm.Print_Area" localSheetId="6">'гимназия 1 чебоксары'!$A$3:$O$17</definedName>
    <definedName name="_xlnm.Print_Area" localSheetId="13">'Гимназия 5 чеб'!$A$3:$O$17</definedName>
    <definedName name="_xlnm.Print_Area" localSheetId="7">канашский!$A$3:$O$17</definedName>
    <definedName name="_xlnm.Print_Area" localSheetId="14">'Карабай-Шемуршинская СОШ'!$A$3:$O$17</definedName>
    <definedName name="_xlnm.Print_Area" localSheetId="9">красноармйеский!$A$3:$O$17</definedName>
    <definedName name="_xlnm.Print_Area" localSheetId="10">красночетаи!$A$3:$O$17</definedName>
    <definedName name="_xlnm.Print_Area" localSheetId="12">моргауши!$A$3:$O$17</definedName>
    <definedName name="_xlnm.Print_Area" localSheetId="11">новочебоксарск!$A$3:$O$17</definedName>
    <definedName name="_xlnm.Print_Area" localSheetId="4">'Новошимкусская СОШ'!$A$3:$O$17</definedName>
    <definedName name="_xlnm.Print_Area" localSheetId="1">НХМТ!$A$3:$O$17</definedName>
    <definedName name="_xlnm.Print_Area" localSheetId="3">'Порецкая СОШ'!$A$3:$O$17</definedName>
    <definedName name="_xlnm.Print_Area" localSheetId="8">'СОШ 65'!$A$3:$O$17</definedName>
    <definedName name="_xlnm.Print_Area" localSheetId="0">ЧЭТК!$A$3:$O$17</definedName>
  </definedNames>
  <calcPr calcId="162913"/>
</workbook>
</file>

<file path=xl/calcChain.xml><?xml version="1.0" encoding="utf-8"?>
<calcChain xmlns="http://schemas.openxmlformats.org/spreadsheetml/2006/main">
  <c r="O7" i="34" l="1"/>
  <c r="O8" i="34"/>
  <c r="O9" i="34"/>
  <c r="O10" i="34"/>
  <c r="O11" i="34"/>
  <c r="O12" i="34"/>
  <c r="O13" i="34"/>
  <c r="O14" i="34"/>
  <c r="O15" i="37"/>
  <c r="O14" i="37"/>
  <c r="O13" i="37"/>
  <c r="O12" i="37"/>
  <c r="O11" i="37"/>
  <c r="O10" i="37"/>
  <c r="O9" i="37"/>
  <c r="O8" i="37"/>
  <c r="O7" i="37"/>
  <c r="O8" i="35"/>
  <c r="O9" i="35"/>
  <c r="O10" i="35"/>
  <c r="O11" i="35"/>
  <c r="O12" i="35"/>
  <c r="O13" i="35"/>
  <c r="O14" i="35"/>
  <c r="O15" i="35"/>
  <c r="O7" i="35"/>
  <c r="O15" i="36"/>
  <c r="O14" i="36"/>
  <c r="O13" i="36"/>
  <c r="O12" i="36"/>
  <c r="O11" i="36"/>
  <c r="O10" i="36"/>
  <c r="O9" i="36"/>
  <c r="O8" i="36"/>
  <c r="O7" i="36"/>
  <c r="O8" i="32"/>
  <c r="O9" i="32"/>
  <c r="O10" i="32"/>
  <c r="O11" i="32"/>
  <c r="O12" i="32"/>
  <c r="O13" i="32"/>
  <c r="O14" i="32"/>
  <c r="O15" i="32"/>
  <c r="O7" i="32"/>
  <c r="O8" i="29"/>
  <c r="O9" i="29"/>
  <c r="O10" i="29"/>
  <c r="O11" i="29"/>
  <c r="O12" i="29"/>
  <c r="O13" i="29"/>
  <c r="O14" i="29"/>
  <c r="O15" i="29"/>
  <c r="O7" i="29"/>
  <c r="O8" i="28"/>
  <c r="O9" i="28"/>
  <c r="O10" i="28"/>
  <c r="O11" i="28"/>
  <c r="O12" i="28"/>
  <c r="O13" i="28"/>
  <c r="O14" i="28"/>
  <c r="O15" i="28"/>
  <c r="O7" i="28"/>
  <c r="O16" i="37" l="1"/>
  <c r="O16" i="36"/>
  <c r="O11" i="27"/>
  <c r="O12" i="27"/>
  <c r="O13" i="27"/>
  <c r="O14" i="27"/>
  <c r="O15" i="27"/>
  <c r="O8" i="27"/>
  <c r="O9" i="27"/>
  <c r="O10" i="27"/>
  <c r="O7" i="27"/>
  <c r="O8" i="26"/>
  <c r="O9" i="26"/>
  <c r="O10" i="26"/>
  <c r="O11" i="26"/>
  <c r="O12" i="26"/>
  <c r="O13" i="26"/>
  <c r="O14" i="26"/>
  <c r="O15" i="26"/>
  <c r="O7" i="26"/>
  <c r="O8" i="25"/>
  <c r="O9" i="25"/>
  <c r="O10" i="25"/>
  <c r="O11" i="25"/>
  <c r="O12" i="25"/>
  <c r="O13" i="25"/>
  <c r="O14" i="25"/>
  <c r="O15" i="25"/>
  <c r="O7" i="25"/>
  <c r="O8" i="24"/>
  <c r="O9" i="24"/>
  <c r="O10" i="24"/>
  <c r="O11" i="24"/>
  <c r="O12" i="24"/>
  <c r="O13" i="24"/>
  <c r="O14" i="24"/>
  <c r="O15" i="24"/>
  <c r="O7" i="24"/>
  <c r="O8" i="23"/>
  <c r="O9" i="23"/>
  <c r="O10" i="23"/>
  <c r="O11" i="23"/>
  <c r="O12" i="23"/>
  <c r="O13" i="23"/>
  <c r="O14" i="23"/>
  <c r="O15" i="23"/>
  <c r="O7" i="23"/>
  <c r="O8" i="30"/>
  <c r="O9" i="30"/>
  <c r="O10" i="30"/>
  <c r="O11" i="30"/>
  <c r="O12" i="30"/>
  <c r="O13" i="30"/>
  <c r="O14" i="30"/>
  <c r="O15" i="30"/>
  <c r="O7" i="30"/>
  <c r="O8" i="31"/>
  <c r="O9" i="31"/>
  <c r="O10" i="31"/>
  <c r="O11" i="31"/>
  <c r="O12" i="31"/>
  <c r="O13" i="31"/>
  <c r="O14" i="31"/>
  <c r="O15" i="31"/>
  <c r="O7" i="31"/>
  <c r="O16" i="33"/>
  <c r="O8" i="33"/>
  <c r="O11" i="33"/>
  <c r="O12" i="33"/>
  <c r="O13" i="33"/>
  <c r="O14" i="33"/>
  <c r="O15" i="33"/>
  <c r="O9" i="33"/>
  <c r="O10" i="33"/>
  <c r="O7" i="33"/>
  <c r="O16" i="35" l="1"/>
  <c r="O15" i="34"/>
  <c r="O16" i="32"/>
  <c r="O16" i="31" l="1"/>
  <c r="O16" i="30"/>
  <c r="O16" i="29"/>
  <c r="O16" i="28"/>
  <c r="O16" i="27"/>
  <c r="O16" i="26"/>
  <c r="O16" i="25"/>
  <c r="O16" i="24"/>
  <c r="O16" i="23" l="1"/>
</calcChain>
</file>

<file path=xl/sharedStrings.xml><?xml version="1.0" encoding="utf-8"?>
<sst xmlns="http://schemas.openxmlformats.org/spreadsheetml/2006/main" count="685" uniqueCount="318">
  <si>
    <t>№</t>
  </si>
  <si>
    <t>время</t>
  </si>
  <si>
    <t>очки</t>
  </si>
  <si>
    <t>результат</t>
  </si>
  <si>
    <t>подъем туловища</t>
  </si>
  <si>
    <t>сумма очков</t>
  </si>
  <si>
    <t>судья____________</t>
  </si>
  <si>
    <t>секретарь___________</t>
  </si>
  <si>
    <t>Наименование команды</t>
  </si>
  <si>
    <t>подтягивание/                                                       отжимание</t>
  </si>
  <si>
    <t>Бег 2000м/3000 м</t>
  </si>
  <si>
    <t>прыжки в длину с места</t>
  </si>
  <si>
    <t>Ф.И.О. участников</t>
  </si>
  <si>
    <t>ГАУ ЧР ДО "Центр АВАНГАРД"</t>
  </si>
  <si>
    <t>бег 100 м</t>
  </si>
  <si>
    <t>Протокол республиканского смотра физической подготовленности допризывной и призывной молодежи 2024-2025 учебного года</t>
  </si>
  <si>
    <t>30 сентября 2024 года</t>
  </si>
  <si>
    <t>МАОУ «Большеяниковская СОШ» Урмарского МО</t>
  </si>
  <si>
    <t xml:space="preserve">Федоров Максим </t>
  </si>
  <si>
    <t xml:space="preserve">Смирнов Андрей </t>
  </si>
  <si>
    <t>Храмова Диана</t>
  </si>
  <si>
    <t>Королькова Милена</t>
  </si>
  <si>
    <t xml:space="preserve">Гаврилов Егор </t>
  </si>
  <si>
    <t xml:space="preserve">Александрова Виктория </t>
  </si>
  <si>
    <t xml:space="preserve">Антонова Софья </t>
  </si>
  <si>
    <t xml:space="preserve">Иванов Алексей </t>
  </si>
  <si>
    <t>МБОУ «Гимназия №1» г. Чебоксары</t>
  </si>
  <si>
    <t xml:space="preserve">Григорьева Любовь </t>
  </si>
  <si>
    <t xml:space="preserve">Павлова Елена </t>
  </si>
  <si>
    <t xml:space="preserve">Ильин Даниил </t>
  </si>
  <si>
    <t xml:space="preserve">Закунов Егор </t>
  </si>
  <si>
    <t xml:space="preserve">Александров Никита </t>
  </si>
  <si>
    <t xml:space="preserve">Николаева Яна </t>
  </si>
  <si>
    <t xml:space="preserve">Кириллов Артем </t>
  </si>
  <si>
    <t>МБОУ «Среднекибечская СОШ» Канашского МО</t>
  </si>
  <si>
    <t xml:space="preserve">Александрова Ксения </t>
  </si>
  <si>
    <t xml:space="preserve">Громова Луиза </t>
  </si>
  <si>
    <t xml:space="preserve">Ипатьева Александра </t>
  </si>
  <si>
    <t xml:space="preserve">Чернова Ксения </t>
  </si>
  <si>
    <t xml:space="preserve">Антонов Кирилл </t>
  </si>
  <si>
    <t xml:space="preserve">Кузьмин Кирилл </t>
  </si>
  <si>
    <t xml:space="preserve">Петров Артем </t>
  </si>
  <si>
    <t xml:space="preserve">Сорокин Арсентий </t>
  </si>
  <si>
    <t xml:space="preserve">МАОУ «СОШ 65» г. Чебоксары </t>
  </si>
  <si>
    <t xml:space="preserve">Сергеева Мария </t>
  </si>
  <si>
    <t xml:space="preserve">Андреева Любовь </t>
  </si>
  <si>
    <t xml:space="preserve">Михайлова Анастасия  
</t>
  </si>
  <si>
    <t>Ярадайкина Анна</t>
  </si>
  <si>
    <t>Платонов Дмитрий</t>
  </si>
  <si>
    <t xml:space="preserve">Григорьев Сергей </t>
  </si>
  <si>
    <t xml:space="preserve"> Еруханов Артур </t>
  </si>
  <si>
    <t>МБОУ «Траковская СОШ» Красноармейского мо</t>
  </si>
  <si>
    <t>Иванов Егор</t>
  </si>
  <si>
    <t>Антонов Савелий</t>
  </si>
  <si>
    <t>Кузьмин Сергей</t>
  </si>
  <si>
    <t xml:space="preserve">Козлов Иннокентий </t>
  </si>
  <si>
    <t xml:space="preserve">Владимирова Татьяна </t>
  </si>
  <si>
    <t>Иванова Надежда</t>
  </si>
  <si>
    <t xml:space="preserve">Александрова Мария </t>
  </si>
  <si>
    <t xml:space="preserve">Михайлова Оксана </t>
  </si>
  <si>
    <t>МБОУ «Новоатайская СОШ» Красночетайского МО</t>
  </si>
  <si>
    <t xml:space="preserve">Огандеркина Олеся </t>
  </si>
  <si>
    <t xml:space="preserve">Епифанова Кристина </t>
  </si>
  <si>
    <t xml:space="preserve">Шатаева Арина </t>
  </si>
  <si>
    <t xml:space="preserve">Матюшкина Светлана </t>
  </si>
  <si>
    <t xml:space="preserve">Лукин Дмитрий </t>
  </si>
  <si>
    <t xml:space="preserve">Ярдыванкин Артемий </t>
  </si>
  <si>
    <t>Кузьмин Кирилл Н.</t>
  </si>
  <si>
    <t>Кузьмин Кирилл М.</t>
  </si>
  <si>
    <t>МБОУ «Гимназия №6»  г. Новочебоксарск</t>
  </si>
  <si>
    <t xml:space="preserve">Сарандаев Александр </t>
  </si>
  <si>
    <t xml:space="preserve">Арисов Александр </t>
  </si>
  <si>
    <t xml:space="preserve">Николаев Дмитрий </t>
  </si>
  <si>
    <t xml:space="preserve">Искандарова Юлия </t>
  </si>
  <si>
    <t xml:space="preserve">Нуйкина Елизавета </t>
  </si>
  <si>
    <t xml:space="preserve">Гордеева Виктория </t>
  </si>
  <si>
    <t xml:space="preserve">Богданова София </t>
  </si>
  <si>
    <t>МБОУ «Новошимкусская СОШ Яльчикского МО</t>
  </si>
  <si>
    <t xml:space="preserve">Васильева Дарья </t>
  </si>
  <si>
    <t xml:space="preserve">Васильева Татьяна </t>
  </si>
  <si>
    <t xml:space="preserve">Кубикова Карина </t>
  </si>
  <si>
    <t xml:space="preserve">Федорова Злата </t>
  </si>
  <si>
    <t xml:space="preserve">Смирнов Егор </t>
  </si>
  <si>
    <t xml:space="preserve">Егоров Андрей </t>
  </si>
  <si>
    <t xml:space="preserve">Мартышкин Ярослав </t>
  </si>
  <si>
    <t xml:space="preserve">Цветков Максим </t>
  </si>
  <si>
    <t>МАОУ «Порецкая СОШ»</t>
  </si>
  <si>
    <t xml:space="preserve">Магомедов Алим </t>
  </si>
  <si>
    <t xml:space="preserve">Ушаков Дмитрий </t>
  </si>
  <si>
    <t xml:space="preserve">Фролов Александр </t>
  </si>
  <si>
    <t xml:space="preserve">Тряхов Глеб </t>
  </si>
  <si>
    <t xml:space="preserve">Рыбакова Анна </t>
  </si>
  <si>
    <t xml:space="preserve">Перкина Анастасия </t>
  </si>
  <si>
    <t xml:space="preserve">Дергунова Ксения </t>
  </si>
  <si>
    <t xml:space="preserve">Лукина Мария </t>
  </si>
  <si>
    <t>МБОУ «Юськасинская СОШ» Моргаушского МО</t>
  </si>
  <si>
    <t xml:space="preserve">Андреев Владимир </t>
  </si>
  <si>
    <t xml:space="preserve">Димитриев Илья </t>
  </si>
  <si>
    <t xml:space="preserve">Егорова Софья </t>
  </si>
  <si>
    <t xml:space="preserve">Ефимова Дарья </t>
  </si>
  <si>
    <t xml:space="preserve">Иванов Станислав </t>
  </si>
  <si>
    <t xml:space="preserve">Иванов Никита </t>
  </si>
  <si>
    <t xml:space="preserve">Кузьмина Кира </t>
  </si>
  <si>
    <t xml:space="preserve">Терехина Оксана </t>
  </si>
  <si>
    <t xml:space="preserve">МБОУ «Карабай-Шемуршинскуая СОШ» Шемуршинского мо
</t>
  </si>
  <si>
    <t xml:space="preserve">Димитриев Андрей </t>
  </si>
  <si>
    <t xml:space="preserve">Мердин Евгений </t>
  </si>
  <si>
    <t xml:space="preserve">Львов Дмитрий </t>
  </si>
  <si>
    <t xml:space="preserve">Прохоров Ярослав </t>
  </si>
  <si>
    <t xml:space="preserve">Полякова Александра </t>
  </si>
  <si>
    <t xml:space="preserve">Шомполова Кристина </t>
  </si>
  <si>
    <t xml:space="preserve">Никифорова Снежана </t>
  </si>
  <si>
    <t xml:space="preserve">Леонтьева Кристина </t>
  </si>
  <si>
    <t xml:space="preserve">Академия технологии управления 
</t>
  </si>
  <si>
    <t xml:space="preserve">Кириллов Сергей  </t>
  </si>
  <si>
    <t xml:space="preserve">Лаврентьева Александра </t>
  </si>
  <si>
    <t xml:space="preserve">Бранькова Дарья </t>
  </si>
  <si>
    <t xml:space="preserve">Новочебоксарский химико-механический техникум Минобразования Чувашии </t>
  </si>
  <si>
    <t xml:space="preserve">Шмакова Ольга </t>
  </si>
  <si>
    <t xml:space="preserve">Донсков Дмитрий </t>
  </si>
  <si>
    <t xml:space="preserve">Кузнецов Кирилл </t>
  </si>
  <si>
    <t>9.40,76</t>
  </si>
  <si>
    <t>13.02,91</t>
  </si>
  <si>
    <t>10.02,02</t>
  </si>
  <si>
    <t>12.26,58</t>
  </si>
  <si>
    <t>9.11,85</t>
  </si>
  <si>
    <t>15,95</t>
  </si>
  <si>
    <t>12.27,78</t>
  </si>
  <si>
    <t>17,14</t>
  </si>
  <si>
    <t>-</t>
  </si>
  <si>
    <t>10.35,78</t>
  </si>
  <si>
    <t>20,42</t>
  </si>
  <si>
    <t>9.49,07</t>
  </si>
  <si>
    <t>17,83</t>
  </si>
  <si>
    <t>В/К</t>
  </si>
  <si>
    <t>15.33,31</t>
  </si>
  <si>
    <t>15.33,77</t>
  </si>
  <si>
    <t>15.08,28</t>
  </si>
  <si>
    <t>13.55,98</t>
  </si>
  <si>
    <t>9.35,35</t>
  </si>
  <si>
    <t>14,64</t>
  </si>
  <si>
    <t>10.46,15</t>
  </si>
  <si>
    <t>16,13</t>
  </si>
  <si>
    <t>10.49,29</t>
  </si>
  <si>
    <t>15,61</t>
  </si>
  <si>
    <t>10.24,68</t>
  </si>
  <si>
    <t>13,37</t>
  </si>
  <si>
    <t>13.36,54</t>
  </si>
  <si>
    <t>12.35,90</t>
  </si>
  <si>
    <t>12.51,92</t>
  </si>
  <si>
    <t>11.03,83</t>
  </si>
  <si>
    <t>16,23</t>
  </si>
  <si>
    <t>9.55,71</t>
  </si>
  <si>
    <t>15,42</t>
  </si>
  <si>
    <t>13.19,38</t>
  </si>
  <si>
    <t>17,12</t>
  </si>
  <si>
    <t>10.22,92</t>
  </si>
  <si>
    <t>15,96</t>
  </si>
  <si>
    <t>10.42,86</t>
  </si>
  <si>
    <t>12.40,22</t>
  </si>
  <si>
    <t>11.51,12</t>
  </si>
  <si>
    <t>12.36,82</t>
  </si>
  <si>
    <t>9.06,79</t>
  </si>
  <si>
    <t>15,41</t>
  </si>
  <si>
    <t>9.48,29</t>
  </si>
  <si>
    <t>15,62</t>
  </si>
  <si>
    <t>10.18,44</t>
  </si>
  <si>
    <t>15,79</t>
  </si>
  <si>
    <t>10.32,69</t>
  </si>
  <si>
    <t>11.37,74</t>
  </si>
  <si>
    <t>12.16,71</t>
  </si>
  <si>
    <t>11.41,91</t>
  </si>
  <si>
    <t>11.42,28</t>
  </si>
  <si>
    <t>Антонова Мария</t>
  </si>
  <si>
    <t>10.19,02</t>
  </si>
  <si>
    <t>16,20</t>
  </si>
  <si>
    <t>10.14,37</t>
  </si>
  <si>
    <t>15,45</t>
  </si>
  <si>
    <t>10.04,56</t>
  </si>
  <si>
    <t>17,45</t>
  </si>
  <si>
    <t>9.31,59</t>
  </si>
  <si>
    <t>16,25</t>
  </si>
  <si>
    <t>13.36,61</t>
  </si>
  <si>
    <t>14.08,62</t>
  </si>
  <si>
    <t>12.24,94</t>
  </si>
  <si>
    <t>13.30,89</t>
  </si>
  <si>
    <t>16,97</t>
  </si>
  <si>
    <t>12.26,10</t>
  </si>
  <si>
    <t>17,3</t>
  </si>
  <si>
    <t>18,1</t>
  </si>
  <si>
    <t>11.36,56</t>
  </si>
  <si>
    <t>18,87</t>
  </si>
  <si>
    <t>13.40,65</t>
  </si>
  <si>
    <t>14.44,20</t>
  </si>
  <si>
    <t>Капитонов Руслан</t>
  </si>
  <si>
    <t>13.47,48</t>
  </si>
  <si>
    <t>15.50,0</t>
  </si>
  <si>
    <t>9.10,24</t>
  </si>
  <si>
    <t>16,31</t>
  </si>
  <si>
    <t>9.29,20</t>
  </si>
  <si>
    <t>16,03</t>
  </si>
  <si>
    <t>10.30,22</t>
  </si>
  <si>
    <t>15,51</t>
  </si>
  <si>
    <t>12.50,88</t>
  </si>
  <si>
    <t>17,32</t>
  </si>
  <si>
    <t>9.57,37</t>
  </si>
  <si>
    <t>9.58,82</t>
  </si>
  <si>
    <t>11.51,28</t>
  </si>
  <si>
    <t>10.20,38</t>
  </si>
  <si>
    <t>10.40,09</t>
  </si>
  <si>
    <t>16,61</t>
  </si>
  <si>
    <t>11.18,44</t>
  </si>
  <si>
    <t>16,15</t>
  </si>
  <si>
    <t>11.15,55</t>
  </si>
  <si>
    <t>16,69</t>
  </si>
  <si>
    <t>11.14,19</t>
  </si>
  <si>
    <t>11.36,47</t>
  </si>
  <si>
    <t>11.57,71</t>
  </si>
  <si>
    <t>11.41,73</t>
  </si>
  <si>
    <t>12.24,07</t>
  </si>
  <si>
    <t>9.50,18</t>
  </si>
  <si>
    <t>15,94</t>
  </si>
  <si>
    <t>10.51,12</t>
  </si>
  <si>
    <t>15,33</t>
  </si>
  <si>
    <t>9.51,00</t>
  </si>
  <si>
    <t>16,14</t>
  </si>
  <si>
    <t>9.55,76</t>
  </si>
  <si>
    <t>15,25</t>
  </si>
  <si>
    <t>Павлов Артем</t>
  </si>
  <si>
    <t>13.19,72</t>
  </si>
  <si>
    <t>10.23,95</t>
  </si>
  <si>
    <t>11.37,81</t>
  </si>
  <si>
    <t>13.19,18</t>
  </si>
  <si>
    <t>11.33,62</t>
  </si>
  <si>
    <t>13,8</t>
  </si>
  <si>
    <t>12.23,15</t>
  </si>
  <si>
    <t>15,08</t>
  </si>
  <si>
    <t>9.55,01</t>
  </si>
  <si>
    <t>15,49</t>
  </si>
  <si>
    <t>10.16,93</t>
  </si>
  <si>
    <t>11.21,28</t>
  </si>
  <si>
    <t>11.35,71</t>
  </si>
  <si>
    <t>9.41,19</t>
  </si>
  <si>
    <t>9.42,35</t>
  </si>
  <si>
    <t>13.42,42</t>
  </si>
  <si>
    <t>13,02</t>
  </si>
  <si>
    <t>13.38,77</t>
  </si>
  <si>
    <t>13,22</t>
  </si>
  <si>
    <t>10.29,72</t>
  </si>
  <si>
    <t>16,21</t>
  </si>
  <si>
    <t>9.47,47</t>
  </si>
  <si>
    <t>14,87</t>
  </si>
  <si>
    <t>МАОУ "Гимназия № 5" г. Чебоксары</t>
  </si>
  <si>
    <t>Сидоров Владимир</t>
  </si>
  <si>
    <t>Леванов Михаил</t>
  </si>
  <si>
    <t>13.04,35</t>
  </si>
  <si>
    <t>Яружкин Даниил</t>
  </si>
  <si>
    <t>12.38,66</t>
  </si>
  <si>
    <t>Иванов Иван</t>
  </si>
  <si>
    <t>13.26,49</t>
  </si>
  <si>
    <t>Николаева Карина</t>
  </si>
  <si>
    <t>8.16,16</t>
  </si>
  <si>
    <t>15,0</t>
  </si>
  <si>
    <t>Лукина Нина</t>
  </si>
  <si>
    <t>10.34,18</t>
  </si>
  <si>
    <t>15,3</t>
  </si>
  <si>
    <t>Иванова Анна</t>
  </si>
  <si>
    <t>10.07,72</t>
  </si>
  <si>
    <t>16,07</t>
  </si>
  <si>
    <t>Кутузова Софья</t>
  </si>
  <si>
    <t>10.33,19</t>
  </si>
  <si>
    <t>Махмудов Михаил</t>
  </si>
  <si>
    <t>12.10,28</t>
  </si>
  <si>
    <t>9.39,78</t>
  </si>
  <si>
    <t>8.48,18</t>
  </si>
  <si>
    <t>Деряков Роман</t>
  </si>
  <si>
    <t>13.25,00</t>
  </si>
  <si>
    <t>Азовская Софья</t>
  </si>
  <si>
    <t>11.32,33</t>
  </si>
  <si>
    <t>17,11</t>
  </si>
  <si>
    <t>9.07,51</t>
  </si>
  <si>
    <t>14,39</t>
  </si>
  <si>
    <t>8.38,68</t>
  </si>
  <si>
    <t>14,8</t>
  </si>
  <si>
    <t>Павлова Мария</t>
  </si>
  <si>
    <t>11.19,93</t>
  </si>
  <si>
    <t>15,55</t>
  </si>
  <si>
    <t>ЧЭТК</t>
  </si>
  <si>
    <t>Алексеев Даниил</t>
  </si>
  <si>
    <t>13.54,47</t>
  </si>
  <si>
    <t>Удалов Александр</t>
  </si>
  <si>
    <t>12.04,86</t>
  </si>
  <si>
    <t>Павлов Даниил</t>
  </si>
  <si>
    <t>11.15,69</t>
  </si>
  <si>
    <t>Никитин Глеб</t>
  </si>
  <si>
    <t>13.18,26</t>
  </si>
  <si>
    <t>Кабанова Анастасия</t>
  </si>
  <si>
    <t>7.56,49</t>
  </si>
  <si>
    <t>15,66</t>
  </si>
  <si>
    <t>Григорьева Татьяна</t>
  </si>
  <si>
    <t>9.45,54</t>
  </si>
  <si>
    <t>16,54</t>
  </si>
  <si>
    <t>Яковлева Евгения</t>
  </si>
  <si>
    <t>9.15,68</t>
  </si>
  <si>
    <t>16,46</t>
  </si>
  <si>
    <t>Егорова Анастасия</t>
  </si>
  <si>
    <t>10.34,25</t>
  </si>
  <si>
    <t>16,49</t>
  </si>
  <si>
    <t>Гурьев Алексей</t>
  </si>
  <si>
    <t>Максимов Максим</t>
  </si>
  <si>
    <t>Романов Савелий</t>
  </si>
  <si>
    <t>Ефимова Кристина</t>
  </si>
  <si>
    <t>16.59,0</t>
  </si>
  <si>
    <t>15.34,19</t>
  </si>
  <si>
    <t>13.55,95</t>
  </si>
  <si>
    <t>12.50,13</t>
  </si>
  <si>
    <t>18</t>
  </si>
  <si>
    <t>17,52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</si>
</sst>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Q17"/>
  <sheetViews>
    <sheetView topLeftCell="A11" zoomScaleNormal="100" workbookViewId="0">
      <selection activeCell="B15" sqref="B15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29" t="s">
        <v>287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6" t="s">
        <v>1</v>
      </c>
      <c r="D6" s="16" t="s">
        <v>2</v>
      </c>
      <c r="E6" s="16" t="s">
        <v>1</v>
      </c>
      <c r="F6" s="16" t="s">
        <v>2</v>
      </c>
      <c r="G6" s="16" t="s">
        <v>3</v>
      </c>
      <c r="H6" s="16" t="s">
        <v>2</v>
      </c>
      <c r="I6" s="16" t="s">
        <v>3</v>
      </c>
      <c r="J6" s="16" t="s">
        <v>2</v>
      </c>
      <c r="K6" s="23" t="s">
        <v>3</v>
      </c>
      <c r="L6" s="24"/>
      <c r="M6" s="25"/>
      <c r="N6" s="16" t="s">
        <v>2</v>
      </c>
      <c r="O6" s="21"/>
      <c r="P6" s="22"/>
    </row>
    <row r="7" spans="1:17" ht="48.75" customHeight="1" x14ac:dyDescent="0.25">
      <c r="A7" s="9">
        <v>1</v>
      </c>
      <c r="B7" s="11" t="s">
        <v>288</v>
      </c>
      <c r="C7" s="4" t="s">
        <v>289</v>
      </c>
      <c r="D7" s="3">
        <v>46</v>
      </c>
      <c r="E7" s="3">
        <v>11.7</v>
      </c>
      <c r="F7" s="3">
        <v>73</v>
      </c>
      <c r="G7" s="3">
        <v>21</v>
      </c>
      <c r="H7" s="3">
        <v>63</v>
      </c>
      <c r="I7" s="3">
        <v>51</v>
      </c>
      <c r="J7" s="3">
        <v>60</v>
      </c>
      <c r="K7" s="3">
        <v>270</v>
      </c>
      <c r="L7" s="3"/>
      <c r="M7" s="3"/>
      <c r="N7" s="3">
        <v>87</v>
      </c>
      <c r="O7" s="3">
        <f>SUM(N7+J7+H7+F7+D7)</f>
        <v>329</v>
      </c>
    </row>
    <row r="8" spans="1:17" ht="49.5" customHeight="1" x14ac:dyDescent="0.25">
      <c r="A8" s="9">
        <v>2</v>
      </c>
      <c r="B8" s="13" t="s">
        <v>290</v>
      </c>
      <c r="C8" s="4" t="s">
        <v>291</v>
      </c>
      <c r="D8" s="3">
        <v>63</v>
      </c>
      <c r="E8" s="3">
        <v>11.93</v>
      </c>
      <c r="F8" s="3">
        <v>70</v>
      </c>
      <c r="G8" s="3">
        <v>14</v>
      </c>
      <c r="H8" s="3">
        <v>54</v>
      </c>
      <c r="I8" s="3">
        <v>41</v>
      </c>
      <c r="J8" s="3">
        <v>40</v>
      </c>
      <c r="K8" s="3">
        <v>250</v>
      </c>
      <c r="L8" s="3"/>
      <c r="M8" s="3"/>
      <c r="N8" s="3">
        <v>77</v>
      </c>
      <c r="O8" s="3">
        <f t="shared" ref="O8:O15" si="0">SUM(N8+J8+H8+F8+D8)</f>
        <v>304</v>
      </c>
    </row>
    <row r="9" spans="1:17" ht="42" customHeight="1" x14ac:dyDescent="0.25">
      <c r="A9" s="9">
        <v>3</v>
      </c>
      <c r="B9" s="13" t="s">
        <v>292</v>
      </c>
      <c r="C9" s="4" t="s">
        <v>293</v>
      </c>
      <c r="D9" s="3">
        <v>69</v>
      </c>
      <c r="E9" s="3">
        <v>13.66</v>
      </c>
      <c r="F9" s="3">
        <v>50</v>
      </c>
      <c r="G9" s="3">
        <v>16</v>
      </c>
      <c r="H9" s="3">
        <v>61</v>
      </c>
      <c r="I9" s="3">
        <v>43</v>
      </c>
      <c r="J9" s="3">
        <v>48</v>
      </c>
      <c r="K9" s="3">
        <v>246</v>
      </c>
      <c r="L9" s="3"/>
      <c r="M9" s="3"/>
      <c r="N9" s="3">
        <v>73</v>
      </c>
      <c r="O9" s="3">
        <f t="shared" si="0"/>
        <v>301</v>
      </c>
    </row>
    <row r="10" spans="1:17" ht="40.5" customHeight="1" x14ac:dyDescent="0.25">
      <c r="A10" s="9">
        <v>4</v>
      </c>
      <c r="B10" s="13" t="s">
        <v>294</v>
      </c>
      <c r="C10" s="4" t="s">
        <v>295</v>
      </c>
      <c r="D10" s="3">
        <v>51</v>
      </c>
      <c r="E10" s="3">
        <v>12.66</v>
      </c>
      <c r="F10" s="3">
        <v>65</v>
      </c>
      <c r="G10" s="3">
        <v>15</v>
      </c>
      <c r="H10" s="3">
        <v>60</v>
      </c>
      <c r="I10" s="3">
        <v>24</v>
      </c>
      <c r="J10" s="3">
        <v>6</v>
      </c>
      <c r="K10" s="3">
        <v>245</v>
      </c>
      <c r="L10" s="3"/>
      <c r="M10" s="3"/>
      <c r="N10" s="3">
        <v>72</v>
      </c>
      <c r="O10" s="3">
        <f t="shared" si="0"/>
        <v>254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296</v>
      </c>
      <c r="C12" s="4" t="s">
        <v>297</v>
      </c>
      <c r="D12" s="3">
        <v>82</v>
      </c>
      <c r="E12" s="4" t="s">
        <v>298</v>
      </c>
      <c r="F12" s="3">
        <v>62</v>
      </c>
      <c r="G12" s="3">
        <v>23</v>
      </c>
      <c r="H12" s="3">
        <v>61</v>
      </c>
      <c r="I12" s="3">
        <v>45</v>
      </c>
      <c r="J12" s="3">
        <v>60</v>
      </c>
      <c r="K12" s="3">
        <v>205</v>
      </c>
      <c r="L12" s="3"/>
      <c r="M12" s="3"/>
      <c r="N12" s="3">
        <v>62</v>
      </c>
      <c r="O12" s="3">
        <f t="shared" si="0"/>
        <v>327</v>
      </c>
    </row>
    <row r="13" spans="1:17" ht="42" customHeight="1" x14ac:dyDescent="0.25">
      <c r="A13" s="9">
        <v>2</v>
      </c>
      <c r="B13" s="13" t="s">
        <v>299</v>
      </c>
      <c r="C13" s="4" t="s">
        <v>300</v>
      </c>
      <c r="D13" s="3">
        <v>58</v>
      </c>
      <c r="E13" s="4" t="s">
        <v>301</v>
      </c>
      <c r="F13" s="3">
        <v>55</v>
      </c>
      <c r="G13" s="3">
        <v>23</v>
      </c>
      <c r="H13" s="3">
        <v>61</v>
      </c>
      <c r="I13" s="3">
        <v>42</v>
      </c>
      <c r="J13" s="3">
        <v>57</v>
      </c>
      <c r="K13" s="3">
        <v>210</v>
      </c>
      <c r="L13" s="3"/>
      <c r="M13" s="3"/>
      <c r="N13" s="3">
        <v>64</v>
      </c>
      <c r="O13" s="3">
        <f t="shared" si="0"/>
        <v>295</v>
      </c>
    </row>
    <row r="14" spans="1:17" ht="54.75" customHeight="1" x14ac:dyDescent="0.25">
      <c r="A14" s="9">
        <v>3</v>
      </c>
      <c r="B14" s="13" t="s">
        <v>302</v>
      </c>
      <c r="C14" s="4" t="s">
        <v>303</v>
      </c>
      <c r="D14" s="3">
        <v>70</v>
      </c>
      <c r="E14" s="4" t="s">
        <v>304</v>
      </c>
      <c r="F14" s="3">
        <v>57</v>
      </c>
      <c r="G14" s="3">
        <v>22</v>
      </c>
      <c r="H14" s="3">
        <v>61</v>
      </c>
      <c r="I14" s="3">
        <v>34</v>
      </c>
      <c r="J14" s="3">
        <v>34</v>
      </c>
      <c r="K14" s="3">
        <v>163</v>
      </c>
      <c r="L14" s="3"/>
      <c r="M14" s="3"/>
      <c r="N14" s="3">
        <v>31</v>
      </c>
      <c r="O14" s="3">
        <f t="shared" si="0"/>
        <v>253</v>
      </c>
    </row>
    <row r="15" spans="1:17" ht="36" customHeight="1" x14ac:dyDescent="0.25">
      <c r="A15" s="9">
        <v>4</v>
      </c>
      <c r="B15" s="13" t="s">
        <v>305</v>
      </c>
      <c r="C15" s="4" t="s">
        <v>306</v>
      </c>
      <c r="D15" s="3">
        <v>46</v>
      </c>
      <c r="E15" s="4" t="s">
        <v>307</v>
      </c>
      <c r="F15" s="3">
        <v>57</v>
      </c>
      <c r="G15" s="3">
        <v>26</v>
      </c>
      <c r="H15" s="3">
        <v>62</v>
      </c>
      <c r="I15" s="3">
        <v>37</v>
      </c>
      <c r="J15" s="3">
        <v>40</v>
      </c>
      <c r="K15" s="3">
        <v>183</v>
      </c>
      <c r="L15" s="3"/>
      <c r="M15" s="3"/>
      <c r="N15" s="3">
        <v>55</v>
      </c>
      <c r="O15" s="3">
        <f t="shared" si="0"/>
        <v>260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2323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17"/>
  <sheetViews>
    <sheetView topLeftCell="A11" zoomScaleNormal="100" workbookViewId="0">
      <selection activeCell="O7" sqref="O7:O15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29" t="s">
        <v>117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5" t="s">
        <v>1</v>
      </c>
      <c r="D6" s="15" t="s">
        <v>2</v>
      </c>
      <c r="E6" s="15" t="s">
        <v>1</v>
      </c>
      <c r="F6" s="15" t="s">
        <v>2</v>
      </c>
      <c r="G6" s="15" t="s">
        <v>3</v>
      </c>
      <c r="H6" s="15" t="s">
        <v>2</v>
      </c>
      <c r="I6" s="15" t="s">
        <v>3</v>
      </c>
      <c r="J6" s="15" t="s">
        <v>2</v>
      </c>
      <c r="K6" s="23" t="s">
        <v>3</v>
      </c>
      <c r="L6" s="24"/>
      <c r="M6" s="25"/>
      <c r="N6" s="15" t="s">
        <v>2</v>
      </c>
      <c r="O6" s="21"/>
      <c r="P6" s="22"/>
    </row>
    <row r="7" spans="1:17" ht="48.75" customHeight="1" x14ac:dyDescent="0.25">
      <c r="A7" s="9">
        <v>1</v>
      </c>
      <c r="B7" s="11" t="s">
        <v>271</v>
      </c>
      <c r="C7" s="4" t="s">
        <v>272</v>
      </c>
      <c r="D7" s="3">
        <v>62</v>
      </c>
      <c r="E7" s="3">
        <v>12.38</v>
      </c>
      <c r="F7" s="3">
        <v>66</v>
      </c>
      <c r="G7" s="3">
        <v>15</v>
      </c>
      <c r="H7" s="3">
        <v>60</v>
      </c>
      <c r="I7" s="3">
        <v>48</v>
      </c>
      <c r="J7" s="3">
        <v>58</v>
      </c>
      <c r="K7" s="3">
        <v>250</v>
      </c>
      <c r="L7" s="3">
        <v>248</v>
      </c>
      <c r="M7" s="3">
        <v>245</v>
      </c>
      <c r="N7" s="3">
        <v>77</v>
      </c>
      <c r="O7" s="3">
        <f>SUM(N7+J7+H7+F7+D7)</f>
        <v>323</v>
      </c>
    </row>
    <row r="8" spans="1:17" ht="49.5" customHeight="1" x14ac:dyDescent="0.25">
      <c r="A8" s="9">
        <v>2</v>
      </c>
      <c r="B8" s="13" t="s">
        <v>119</v>
      </c>
      <c r="C8" s="4" t="s">
        <v>273</v>
      </c>
      <c r="D8" s="3">
        <v>82</v>
      </c>
      <c r="E8" s="3">
        <v>12.67</v>
      </c>
      <c r="F8" s="3">
        <v>65</v>
      </c>
      <c r="G8" s="3">
        <v>16</v>
      </c>
      <c r="H8" s="3">
        <v>60</v>
      </c>
      <c r="I8" s="3">
        <v>38</v>
      </c>
      <c r="J8" s="3">
        <v>35</v>
      </c>
      <c r="K8" s="3">
        <v>245</v>
      </c>
      <c r="L8" s="3">
        <v>242</v>
      </c>
      <c r="M8" s="3">
        <v>249</v>
      </c>
      <c r="N8" s="3">
        <v>76</v>
      </c>
      <c r="O8" s="3">
        <f t="shared" ref="O8:O15" si="0">SUM(N8+J8+H8+F8+D8)</f>
        <v>318</v>
      </c>
    </row>
    <row r="9" spans="1:17" ht="42" customHeight="1" x14ac:dyDescent="0.25">
      <c r="A9" s="9">
        <v>3</v>
      </c>
      <c r="B9" s="13" t="s">
        <v>120</v>
      </c>
      <c r="C9" s="4" t="s">
        <v>274</v>
      </c>
      <c r="D9" s="3">
        <v>92</v>
      </c>
      <c r="E9" s="3">
        <v>13.37</v>
      </c>
      <c r="F9" s="3">
        <v>56</v>
      </c>
      <c r="G9" s="3">
        <v>15</v>
      </c>
      <c r="H9" s="3">
        <v>60</v>
      </c>
      <c r="I9" s="3">
        <v>40</v>
      </c>
      <c r="J9" s="3">
        <v>38</v>
      </c>
      <c r="K9" s="3">
        <v>236</v>
      </c>
      <c r="L9" s="3">
        <v>240</v>
      </c>
      <c r="M9" s="3">
        <v>237</v>
      </c>
      <c r="N9" s="3">
        <v>67</v>
      </c>
      <c r="O9" s="3">
        <f t="shared" si="0"/>
        <v>313</v>
      </c>
    </row>
    <row r="10" spans="1:17" ht="40.5" customHeight="1" x14ac:dyDescent="0.25">
      <c r="A10" s="9">
        <v>4</v>
      </c>
      <c r="B10" s="13" t="s">
        <v>275</v>
      </c>
      <c r="C10" s="4" t="s">
        <v>276</v>
      </c>
      <c r="D10" s="3">
        <v>50</v>
      </c>
      <c r="E10" s="3">
        <v>14.51</v>
      </c>
      <c r="F10" s="3">
        <v>27</v>
      </c>
      <c r="G10" s="3">
        <v>18</v>
      </c>
      <c r="H10" s="3">
        <v>61</v>
      </c>
      <c r="I10" s="3">
        <v>25</v>
      </c>
      <c r="J10" s="3">
        <v>7</v>
      </c>
      <c r="K10" s="3">
        <v>232</v>
      </c>
      <c r="L10" s="3">
        <v>225</v>
      </c>
      <c r="M10" s="3">
        <v>216</v>
      </c>
      <c r="N10" s="3">
        <v>59</v>
      </c>
      <c r="O10" s="3">
        <f t="shared" si="0"/>
        <v>204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277</v>
      </c>
      <c r="C12" s="4" t="s">
        <v>278</v>
      </c>
      <c r="D12" s="3">
        <v>33</v>
      </c>
      <c r="E12" s="4" t="s">
        <v>279</v>
      </c>
      <c r="F12" s="3">
        <v>38</v>
      </c>
      <c r="G12" s="3">
        <v>12</v>
      </c>
      <c r="H12" s="3">
        <v>40</v>
      </c>
      <c r="I12" s="3">
        <v>27</v>
      </c>
      <c r="J12" s="3">
        <v>15</v>
      </c>
      <c r="K12" s="3">
        <v>187</v>
      </c>
      <c r="L12" s="3">
        <v>190</v>
      </c>
      <c r="M12" s="3">
        <v>165</v>
      </c>
      <c r="N12" s="3">
        <v>60</v>
      </c>
      <c r="O12" s="3">
        <f t="shared" si="0"/>
        <v>186</v>
      </c>
    </row>
    <row r="13" spans="1:17" ht="42" customHeight="1" x14ac:dyDescent="0.25">
      <c r="A13" s="9">
        <v>2</v>
      </c>
      <c r="B13" s="13" t="s">
        <v>118</v>
      </c>
      <c r="C13" s="4" t="s">
        <v>280</v>
      </c>
      <c r="D13" s="3">
        <v>71</v>
      </c>
      <c r="E13" s="4" t="s">
        <v>281</v>
      </c>
      <c r="F13" s="3">
        <v>68</v>
      </c>
      <c r="G13" s="3">
        <v>43</v>
      </c>
      <c r="H13" s="3">
        <v>68</v>
      </c>
      <c r="I13" s="3">
        <v>48</v>
      </c>
      <c r="J13" s="3">
        <v>62</v>
      </c>
      <c r="K13" s="3">
        <v>201</v>
      </c>
      <c r="L13" s="3">
        <v>201</v>
      </c>
      <c r="M13" s="3">
        <v>2013</v>
      </c>
      <c r="N13" s="3">
        <v>65</v>
      </c>
      <c r="O13" s="3">
        <f t="shared" si="0"/>
        <v>334</v>
      </c>
    </row>
    <row r="14" spans="1:17" ht="54.75" customHeight="1" x14ac:dyDescent="0.25">
      <c r="A14" s="9">
        <v>3</v>
      </c>
      <c r="B14" s="13" t="s">
        <v>79</v>
      </c>
      <c r="C14" s="4" t="s">
        <v>282</v>
      </c>
      <c r="D14" s="3">
        <v>76</v>
      </c>
      <c r="E14" s="4" t="s">
        <v>283</v>
      </c>
      <c r="F14" s="3">
        <v>66</v>
      </c>
      <c r="G14" s="3">
        <v>46</v>
      </c>
      <c r="H14" s="3">
        <v>69</v>
      </c>
      <c r="I14" s="3">
        <v>51</v>
      </c>
      <c r="J14" s="3">
        <v>64</v>
      </c>
      <c r="K14" s="3">
        <v>189</v>
      </c>
      <c r="L14" s="3">
        <v>189</v>
      </c>
      <c r="M14" s="3">
        <v>197</v>
      </c>
      <c r="N14" s="3">
        <v>59</v>
      </c>
      <c r="O14" s="3">
        <f t="shared" si="0"/>
        <v>334</v>
      </c>
    </row>
    <row r="15" spans="1:17" ht="36" customHeight="1" x14ac:dyDescent="0.25">
      <c r="A15" s="9">
        <v>4</v>
      </c>
      <c r="B15" s="13" t="s">
        <v>284</v>
      </c>
      <c r="C15" s="4" t="s">
        <v>285</v>
      </c>
      <c r="D15" s="3">
        <v>36</v>
      </c>
      <c r="E15" s="4" t="s">
        <v>286</v>
      </c>
      <c r="F15" s="3">
        <v>62</v>
      </c>
      <c r="G15" s="3">
        <v>31</v>
      </c>
      <c r="H15" s="3">
        <v>64</v>
      </c>
      <c r="I15" s="3">
        <v>45</v>
      </c>
      <c r="J15" s="3">
        <v>60</v>
      </c>
      <c r="K15" s="3">
        <v>188</v>
      </c>
      <c r="L15" s="3">
        <v>195</v>
      </c>
      <c r="M15" s="3">
        <v>197</v>
      </c>
      <c r="N15" s="3">
        <v>59</v>
      </c>
      <c r="O15" s="3">
        <f t="shared" si="0"/>
        <v>281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2293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A5:A6"/>
    <mergeCell ref="B5:B6"/>
    <mergeCell ref="C5:D5"/>
    <mergeCell ref="E5:F5"/>
    <mergeCell ref="G5:H5"/>
    <mergeCell ref="A1:O1"/>
    <mergeCell ref="A2:O2"/>
    <mergeCell ref="A3:O3"/>
    <mergeCell ref="A4:B4"/>
    <mergeCell ref="C4:O4"/>
    <mergeCell ref="I5:J5"/>
    <mergeCell ref="K5:N5"/>
    <mergeCell ref="O5:O6"/>
    <mergeCell ref="P5:P6"/>
    <mergeCell ref="K6:M6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16"/>
  <sheetViews>
    <sheetView tabSelected="1" topLeftCell="A11" zoomScaleNormal="100" workbookViewId="0">
      <selection activeCell="O7" sqref="O7:O10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29" t="s">
        <v>113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5" t="s">
        <v>1</v>
      </c>
      <c r="D6" s="15" t="s">
        <v>2</v>
      </c>
      <c r="E6" s="15" t="s">
        <v>1</v>
      </c>
      <c r="F6" s="15" t="s">
        <v>2</v>
      </c>
      <c r="G6" s="15" t="s">
        <v>3</v>
      </c>
      <c r="H6" s="15" t="s">
        <v>2</v>
      </c>
      <c r="I6" s="15" t="s">
        <v>3</v>
      </c>
      <c r="J6" s="15" t="s">
        <v>2</v>
      </c>
      <c r="K6" s="23" t="s">
        <v>3</v>
      </c>
      <c r="L6" s="24"/>
      <c r="M6" s="25"/>
      <c r="N6" s="15" t="s">
        <v>2</v>
      </c>
      <c r="O6" s="21"/>
      <c r="P6" s="22"/>
    </row>
    <row r="7" spans="1:17" ht="48.75" customHeight="1" x14ac:dyDescent="0.25">
      <c r="A7" s="9">
        <v>1</v>
      </c>
      <c r="B7" s="11" t="s">
        <v>308</v>
      </c>
      <c r="C7" s="4" t="s">
        <v>312</v>
      </c>
      <c r="D7" s="3">
        <v>0</v>
      </c>
      <c r="E7" s="3">
        <v>14.09</v>
      </c>
      <c r="F7" s="3">
        <v>40</v>
      </c>
      <c r="G7" s="3">
        <v>11</v>
      </c>
      <c r="H7" s="3">
        <v>38</v>
      </c>
      <c r="I7" s="3">
        <v>40</v>
      </c>
      <c r="J7" s="3">
        <v>38</v>
      </c>
      <c r="K7" s="3">
        <v>230</v>
      </c>
      <c r="L7" s="3">
        <v>242</v>
      </c>
      <c r="M7" s="3">
        <v>237</v>
      </c>
      <c r="N7" s="3">
        <v>69</v>
      </c>
      <c r="O7" s="3">
        <f t="shared" ref="O7:O9" si="0">SUM(N7+F7+H7+J7+D7)</f>
        <v>185</v>
      </c>
    </row>
    <row r="8" spans="1:17" ht="49.5" customHeight="1" x14ac:dyDescent="0.25">
      <c r="A8" s="9">
        <v>2</v>
      </c>
      <c r="B8" s="13" t="s">
        <v>309</v>
      </c>
      <c r="C8" s="4" t="s">
        <v>313</v>
      </c>
      <c r="D8" s="3">
        <v>20</v>
      </c>
      <c r="E8" s="3">
        <v>15.23</v>
      </c>
      <c r="F8" s="3">
        <v>19</v>
      </c>
      <c r="G8" s="3">
        <v>15</v>
      </c>
      <c r="H8" s="3">
        <v>60</v>
      </c>
      <c r="I8" s="3">
        <v>35</v>
      </c>
      <c r="J8" s="3">
        <v>29</v>
      </c>
      <c r="K8" s="3">
        <v>195</v>
      </c>
      <c r="L8" s="3">
        <v>207</v>
      </c>
      <c r="M8" s="3">
        <v>216</v>
      </c>
      <c r="N8" s="3">
        <v>43</v>
      </c>
      <c r="O8" s="3">
        <f t="shared" si="0"/>
        <v>171</v>
      </c>
    </row>
    <row r="9" spans="1:17" ht="42" customHeight="1" x14ac:dyDescent="0.25">
      <c r="A9" s="9">
        <v>3</v>
      </c>
      <c r="B9" s="13" t="s">
        <v>310</v>
      </c>
      <c r="C9" s="4" t="s">
        <v>314</v>
      </c>
      <c r="D9" s="3">
        <v>46</v>
      </c>
      <c r="E9" s="3">
        <v>13.2</v>
      </c>
      <c r="F9" s="3">
        <v>60</v>
      </c>
      <c r="G9" s="3">
        <v>12</v>
      </c>
      <c r="H9" s="3">
        <v>40</v>
      </c>
      <c r="I9" s="3">
        <v>37</v>
      </c>
      <c r="J9" s="3">
        <v>34</v>
      </c>
      <c r="K9" s="3">
        <v>240</v>
      </c>
      <c r="L9" s="3">
        <v>248</v>
      </c>
      <c r="M9" s="3">
        <v>250</v>
      </c>
      <c r="N9" s="3">
        <v>77</v>
      </c>
      <c r="O9" s="3">
        <f t="shared" si="0"/>
        <v>257</v>
      </c>
    </row>
    <row r="10" spans="1:17" ht="40.5" customHeight="1" x14ac:dyDescent="0.25">
      <c r="A10" s="9">
        <v>4</v>
      </c>
      <c r="B10" s="13" t="s">
        <v>114</v>
      </c>
      <c r="C10" s="4" t="s">
        <v>315</v>
      </c>
      <c r="D10" s="3">
        <v>55</v>
      </c>
      <c r="E10" s="3">
        <v>11.75</v>
      </c>
      <c r="F10" s="3">
        <v>72</v>
      </c>
      <c r="G10" s="3">
        <v>14</v>
      </c>
      <c r="H10" s="3">
        <v>54</v>
      </c>
      <c r="I10" s="3">
        <v>47</v>
      </c>
      <c r="J10" s="3">
        <v>56</v>
      </c>
      <c r="K10" s="3">
        <v>265</v>
      </c>
      <c r="L10" s="3">
        <v>270</v>
      </c>
      <c r="M10" s="3">
        <v>275</v>
      </c>
      <c r="N10" s="3">
        <v>89</v>
      </c>
      <c r="O10" s="3">
        <f>SUM(N10+F10+H10+J10+D10)</f>
        <v>326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ref="O7:O13" si="1">SUM(N11+F11+H11+J11)</f>
        <v>0</v>
      </c>
    </row>
    <row r="12" spans="1:17" ht="42" customHeight="1" x14ac:dyDescent="0.25">
      <c r="A12" s="9">
        <v>1</v>
      </c>
      <c r="B12" s="13" t="s">
        <v>311</v>
      </c>
      <c r="C12" s="4" t="s">
        <v>129</v>
      </c>
      <c r="D12" s="3">
        <v>0</v>
      </c>
      <c r="E12" s="4" t="s">
        <v>316</v>
      </c>
      <c r="F12" s="3">
        <v>21</v>
      </c>
      <c r="G12" s="3">
        <v>7</v>
      </c>
      <c r="H12" s="3">
        <v>21</v>
      </c>
      <c r="I12" s="3">
        <v>28</v>
      </c>
      <c r="J12" s="3">
        <v>17</v>
      </c>
      <c r="K12" s="3">
        <v>173</v>
      </c>
      <c r="L12" s="3">
        <v>171</v>
      </c>
      <c r="M12" s="3">
        <v>171</v>
      </c>
      <c r="N12" s="3">
        <v>40</v>
      </c>
      <c r="O12" s="3">
        <f t="shared" si="1"/>
        <v>99</v>
      </c>
    </row>
    <row r="13" spans="1:17" ht="42" customHeight="1" x14ac:dyDescent="0.25">
      <c r="A13" s="9">
        <v>2</v>
      </c>
      <c r="B13" s="13" t="s">
        <v>115</v>
      </c>
      <c r="C13" s="4"/>
      <c r="D13" s="3">
        <v>0</v>
      </c>
      <c r="E13" s="4" t="s">
        <v>186</v>
      </c>
      <c r="F13" s="3">
        <v>39</v>
      </c>
      <c r="G13" s="3">
        <v>5</v>
      </c>
      <c r="H13" s="3">
        <v>13</v>
      </c>
      <c r="I13" s="3">
        <v>24</v>
      </c>
      <c r="J13" s="3">
        <v>10</v>
      </c>
      <c r="K13" s="3">
        <v>165</v>
      </c>
      <c r="L13" s="3">
        <v>184</v>
      </c>
      <c r="M13" s="3">
        <v>184</v>
      </c>
      <c r="N13" s="3">
        <v>56</v>
      </c>
      <c r="O13" s="3">
        <f t="shared" si="1"/>
        <v>118</v>
      </c>
    </row>
    <row r="14" spans="1:17" ht="54.75" customHeight="1" x14ac:dyDescent="0.25">
      <c r="A14" s="9">
        <v>3</v>
      </c>
      <c r="B14" s="13" t="s">
        <v>116</v>
      </c>
      <c r="C14" s="4"/>
      <c r="D14" s="3">
        <v>0</v>
      </c>
      <c r="E14" s="4" t="s">
        <v>317</v>
      </c>
      <c r="F14" s="3">
        <v>33</v>
      </c>
      <c r="G14" s="3">
        <v>27</v>
      </c>
      <c r="H14" s="3">
        <v>63</v>
      </c>
      <c r="I14" s="3">
        <v>19</v>
      </c>
      <c r="J14" s="3">
        <v>5</v>
      </c>
      <c r="K14" s="3">
        <v>205</v>
      </c>
      <c r="L14" s="3">
        <v>199</v>
      </c>
      <c r="M14" s="3">
        <v>184</v>
      </c>
      <c r="N14" s="3">
        <v>62</v>
      </c>
      <c r="O14" s="3">
        <f>SUM(N14+F14+H14+J14)</f>
        <v>163</v>
      </c>
    </row>
    <row r="15" spans="1:17" ht="18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f>SUM(O7:O14)</f>
        <v>1319</v>
      </c>
    </row>
    <row r="16" spans="1:17" ht="31.5" customHeight="1" x14ac:dyDescent="0.25">
      <c r="A16" s="7"/>
      <c r="B16" s="7" t="s">
        <v>6</v>
      </c>
      <c r="C16" s="7"/>
      <c r="D16" s="7"/>
      <c r="E16" s="7"/>
      <c r="F16" s="7"/>
      <c r="G16" s="7"/>
      <c r="H16" s="7" t="s">
        <v>7</v>
      </c>
      <c r="I16" s="7"/>
      <c r="J16" s="7"/>
      <c r="K16" s="7"/>
      <c r="L16" s="7"/>
      <c r="M16" s="7"/>
      <c r="N16" s="7"/>
      <c r="O16" s="7"/>
    </row>
  </sheetData>
  <mergeCells count="15">
    <mergeCell ref="A5:A6"/>
    <mergeCell ref="B5:B6"/>
    <mergeCell ref="C5:D5"/>
    <mergeCell ref="E5:F5"/>
    <mergeCell ref="G5:H5"/>
    <mergeCell ref="A1:O1"/>
    <mergeCell ref="A2:O2"/>
    <mergeCell ref="A3:O3"/>
    <mergeCell ref="A4:B4"/>
    <mergeCell ref="C4:O4"/>
    <mergeCell ref="I5:J5"/>
    <mergeCell ref="K5:N5"/>
    <mergeCell ref="O5:O6"/>
    <mergeCell ref="P5:P6"/>
    <mergeCell ref="K6:M6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17"/>
  <sheetViews>
    <sheetView topLeftCell="A10" zoomScaleNormal="100" workbookViewId="0">
      <selection activeCell="J16" sqref="J16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86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4" t="s">
        <v>1</v>
      </c>
      <c r="D6" s="14" t="s">
        <v>2</v>
      </c>
      <c r="E6" s="14" t="s">
        <v>1</v>
      </c>
      <c r="F6" s="14" t="s">
        <v>2</v>
      </c>
      <c r="G6" s="14" t="s">
        <v>3</v>
      </c>
      <c r="H6" s="14" t="s">
        <v>2</v>
      </c>
      <c r="I6" s="14" t="s">
        <v>3</v>
      </c>
      <c r="J6" s="14" t="s">
        <v>2</v>
      </c>
      <c r="K6" s="23" t="s">
        <v>3</v>
      </c>
      <c r="L6" s="24"/>
      <c r="M6" s="25"/>
      <c r="N6" s="14" t="s">
        <v>2</v>
      </c>
      <c r="O6" s="21"/>
      <c r="P6" s="22"/>
    </row>
    <row r="7" spans="1:17" ht="48.75" customHeight="1" x14ac:dyDescent="0.25">
      <c r="A7" s="9">
        <v>1</v>
      </c>
      <c r="B7" s="11" t="s">
        <v>87</v>
      </c>
      <c r="C7" s="4" t="s">
        <v>135</v>
      </c>
      <c r="D7" s="3">
        <v>20</v>
      </c>
      <c r="E7" s="3">
        <v>14.41</v>
      </c>
      <c r="F7" s="3">
        <v>33</v>
      </c>
      <c r="G7" s="3">
        <v>10</v>
      </c>
      <c r="H7" s="3">
        <v>36</v>
      </c>
      <c r="I7" s="3">
        <v>45</v>
      </c>
      <c r="J7" s="3">
        <v>49</v>
      </c>
      <c r="K7" s="3">
        <v>232</v>
      </c>
      <c r="L7" s="3">
        <v>2237</v>
      </c>
      <c r="M7" s="3">
        <v>235</v>
      </c>
      <c r="N7" s="3">
        <v>60</v>
      </c>
      <c r="O7" s="3">
        <f>SUM(D7+F7+H7+J7+N7)</f>
        <v>198</v>
      </c>
    </row>
    <row r="8" spans="1:17" ht="49.5" customHeight="1" x14ac:dyDescent="0.25">
      <c r="A8" s="9">
        <v>2</v>
      </c>
      <c r="B8" s="13" t="s">
        <v>88</v>
      </c>
      <c r="C8" s="4" t="s">
        <v>136</v>
      </c>
      <c r="D8" s="3">
        <v>20</v>
      </c>
      <c r="E8" s="3">
        <v>14.64</v>
      </c>
      <c r="F8" s="3">
        <v>28</v>
      </c>
      <c r="G8" s="3">
        <v>16</v>
      </c>
      <c r="H8" s="3">
        <v>61</v>
      </c>
      <c r="I8" s="3">
        <v>39</v>
      </c>
      <c r="J8" s="3">
        <v>36</v>
      </c>
      <c r="K8" s="3">
        <v>236</v>
      </c>
      <c r="L8" s="3">
        <v>234</v>
      </c>
      <c r="M8" s="3">
        <v>235</v>
      </c>
      <c r="N8" s="3">
        <v>60</v>
      </c>
      <c r="O8" s="3">
        <f t="shared" ref="O8:O15" si="0">SUM(D8+F8+H8+J8+N8)</f>
        <v>205</v>
      </c>
    </row>
    <row r="9" spans="1:17" ht="42" customHeight="1" x14ac:dyDescent="0.25">
      <c r="A9" s="9">
        <v>3</v>
      </c>
      <c r="B9" s="13" t="s">
        <v>89</v>
      </c>
      <c r="C9" s="4" t="s">
        <v>137</v>
      </c>
      <c r="D9" s="3">
        <v>27</v>
      </c>
      <c r="E9" s="3">
        <v>13.85</v>
      </c>
      <c r="F9" s="3">
        <v>48</v>
      </c>
      <c r="G9" s="3">
        <v>2</v>
      </c>
      <c r="H9" s="3">
        <v>5</v>
      </c>
      <c r="I9" s="3">
        <v>43</v>
      </c>
      <c r="J9" s="3">
        <v>45</v>
      </c>
      <c r="K9" s="3">
        <v>215</v>
      </c>
      <c r="L9" s="3">
        <v>217</v>
      </c>
      <c r="M9" s="3">
        <v>222</v>
      </c>
      <c r="N9" s="3">
        <v>51</v>
      </c>
      <c r="O9" s="3">
        <f t="shared" si="0"/>
        <v>176</v>
      </c>
    </row>
    <row r="10" spans="1:17" ht="40.5" customHeight="1" x14ac:dyDescent="0.25">
      <c r="A10" s="9">
        <v>4</v>
      </c>
      <c r="B10" s="13" t="s">
        <v>90</v>
      </c>
      <c r="C10" s="4" t="s">
        <v>138</v>
      </c>
      <c r="D10" s="3">
        <v>43</v>
      </c>
      <c r="E10" s="3">
        <v>13.94</v>
      </c>
      <c r="F10" s="3">
        <v>46</v>
      </c>
      <c r="G10" s="3">
        <v>11</v>
      </c>
      <c r="H10" s="3">
        <v>38</v>
      </c>
      <c r="I10" s="3">
        <v>43</v>
      </c>
      <c r="J10" s="3">
        <v>45</v>
      </c>
      <c r="K10" s="3">
        <v>214</v>
      </c>
      <c r="L10" s="3">
        <v>210</v>
      </c>
      <c r="M10" s="3">
        <v>216</v>
      </c>
      <c r="N10" s="3">
        <v>45</v>
      </c>
      <c r="O10" s="3">
        <f t="shared" si="0"/>
        <v>217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91</v>
      </c>
      <c r="C12" s="4" t="s">
        <v>139</v>
      </c>
      <c r="D12" s="3">
        <v>61</v>
      </c>
      <c r="E12" s="4" t="s">
        <v>140</v>
      </c>
      <c r="F12" s="3">
        <v>66</v>
      </c>
      <c r="G12" s="3">
        <v>39</v>
      </c>
      <c r="H12" s="3">
        <v>66</v>
      </c>
      <c r="I12" s="3">
        <v>30</v>
      </c>
      <c r="J12" s="3">
        <v>19</v>
      </c>
      <c r="K12" s="3">
        <v>211</v>
      </c>
      <c r="L12" s="3">
        <v>211</v>
      </c>
      <c r="M12" s="3">
        <v>212</v>
      </c>
      <c r="N12" s="3">
        <v>67</v>
      </c>
      <c r="O12" s="3">
        <f t="shared" si="0"/>
        <v>279</v>
      </c>
    </row>
    <row r="13" spans="1:17" ht="42" customHeight="1" x14ac:dyDescent="0.25">
      <c r="A13" s="9">
        <v>2</v>
      </c>
      <c r="B13" s="13" t="s">
        <v>92</v>
      </c>
      <c r="C13" s="4" t="s">
        <v>141</v>
      </c>
      <c r="D13" s="3">
        <v>51</v>
      </c>
      <c r="E13" s="4" t="s">
        <v>142</v>
      </c>
      <c r="F13" s="3">
        <v>56</v>
      </c>
      <c r="G13" s="3">
        <v>15</v>
      </c>
      <c r="H13" s="3">
        <v>55</v>
      </c>
      <c r="I13" s="3">
        <v>43</v>
      </c>
      <c r="J13" s="3">
        <v>57</v>
      </c>
      <c r="K13" s="3">
        <v>198</v>
      </c>
      <c r="L13" s="3">
        <v>192</v>
      </c>
      <c r="M13" s="3">
        <v>197</v>
      </c>
      <c r="N13" s="3">
        <v>63</v>
      </c>
      <c r="O13" s="3">
        <f t="shared" si="0"/>
        <v>282</v>
      </c>
    </row>
    <row r="14" spans="1:17" ht="54.75" customHeight="1" x14ac:dyDescent="0.25">
      <c r="A14" s="9">
        <v>3</v>
      </c>
      <c r="B14" s="13" t="s">
        <v>93</v>
      </c>
      <c r="C14" s="4" t="s">
        <v>143</v>
      </c>
      <c r="D14" s="3">
        <v>50</v>
      </c>
      <c r="E14" s="4" t="s">
        <v>144</v>
      </c>
      <c r="F14" s="3">
        <v>60</v>
      </c>
      <c r="G14" s="3">
        <v>38</v>
      </c>
      <c r="H14" s="3">
        <v>66</v>
      </c>
      <c r="I14" s="3">
        <v>48</v>
      </c>
      <c r="J14" s="3">
        <v>62</v>
      </c>
      <c r="K14" s="3">
        <v>198</v>
      </c>
      <c r="L14" s="3">
        <v>199</v>
      </c>
      <c r="M14" s="3">
        <v>197</v>
      </c>
      <c r="N14" s="3">
        <v>63</v>
      </c>
      <c r="O14" s="3">
        <f t="shared" si="0"/>
        <v>301</v>
      </c>
    </row>
    <row r="15" spans="1:17" ht="36" customHeight="1" x14ac:dyDescent="0.25">
      <c r="A15" s="9">
        <v>4</v>
      </c>
      <c r="B15" s="13" t="s">
        <v>94</v>
      </c>
      <c r="C15" s="4" t="s">
        <v>145</v>
      </c>
      <c r="D15" s="3">
        <v>49</v>
      </c>
      <c r="E15" s="4" t="s">
        <v>146</v>
      </c>
      <c r="F15" s="3">
        <v>77</v>
      </c>
      <c r="G15" s="3">
        <v>1</v>
      </c>
      <c r="H15" s="3">
        <v>8</v>
      </c>
      <c r="I15" s="3">
        <v>28</v>
      </c>
      <c r="J15" s="3">
        <v>15</v>
      </c>
      <c r="K15" s="3">
        <v>160</v>
      </c>
      <c r="L15" s="3">
        <v>110</v>
      </c>
      <c r="M15" s="3">
        <v>147</v>
      </c>
      <c r="N15" s="3">
        <v>27</v>
      </c>
      <c r="O15" s="3">
        <f t="shared" si="0"/>
        <v>176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1834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17"/>
  <sheetViews>
    <sheetView topLeftCell="A11" zoomScaleNormal="100" workbookViewId="0">
      <selection activeCell="N16" sqref="N16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77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4" t="s">
        <v>1</v>
      </c>
      <c r="D6" s="14" t="s">
        <v>2</v>
      </c>
      <c r="E6" s="14" t="s">
        <v>1</v>
      </c>
      <c r="F6" s="14" t="s">
        <v>2</v>
      </c>
      <c r="G6" s="14" t="s">
        <v>3</v>
      </c>
      <c r="H6" s="14" t="s">
        <v>2</v>
      </c>
      <c r="I6" s="14" t="s">
        <v>3</v>
      </c>
      <c r="J6" s="14" t="s">
        <v>2</v>
      </c>
      <c r="K6" s="23" t="s">
        <v>3</v>
      </c>
      <c r="L6" s="24"/>
      <c r="M6" s="25"/>
      <c r="N6" s="14" t="s">
        <v>2</v>
      </c>
      <c r="O6" s="21"/>
      <c r="P6" s="22"/>
    </row>
    <row r="7" spans="1:17" ht="48.75" customHeight="1" x14ac:dyDescent="0.25">
      <c r="A7" s="9">
        <v>1</v>
      </c>
      <c r="B7" s="11" t="s">
        <v>82</v>
      </c>
      <c r="C7" s="4" t="s">
        <v>147</v>
      </c>
      <c r="D7" s="3">
        <v>46</v>
      </c>
      <c r="E7" s="3">
        <v>14.28</v>
      </c>
      <c r="F7" s="3">
        <v>35</v>
      </c>
      <c r="G7" s="3">
        <v>12</v>
      </c>
      <c r="H7" s="3">
        <v>40</v>
      </c>
      <c r="I7" s="3">
        <v>38</v>
      </c>
      <c r="J7" s="3">
        <v>32</v>
      </c>
      <c r="K7" s="3">
        <v>229</v>
      </c>
      <c r="L7" s="3">
        <v>240</v>
      </c>
      <c r="M7" s="3" t="s">
        <v>129</v>
      </c>
      <c r="N7" s="3">
        <v>62</v>
      </c>
      <c r="O7" s="3">
        <f>SUM(N7+J7+H7+F7+D7)</f>
        <v>215</v>
      </c>
    </row>
    <row r="8" spans="1:17" ht="49.5" customHeight="1" x14ac:dyDescent="0.25">
      <c r="A8" s="9">
        <v>2</v>
      </c>
      <c r="B8" s="13" t="s">
        <v>83</v>
      </c>
      <c r="C8" s="4" t="s">
        <v>148</v>
      </c>
      <c r="D8" s="3">
        <v>58</v>
      </c>
      <c r="E8" s="3">
        <v>13.59</v>
      </c>
      <c r="F8" s="3">
        <v>42</v>
      </c>
      <c r="G8" s="3">
        <v>2</v>
      </c>
      <c r="H8" s="3">
        <v>5</v>
      </c>
      <c r="I8" s="3">
        <v>27</v>
      </c>
      <c r="J8" s="3">
        <v>9</v>
      </c>
      <c r="K8" s="3">
        <v>213</v>
      </c>
      <c r="L8" s="3">
        <v>226</v>
      </c>
      <c r="M8" s="3">
        <v>160</v>
      </c>
      <c r="N8" s="3">
        <v>55</v>
      </c>
      <c r="O8" s="3">
        <f t="shared" ref="O8:O15" si="0">SUM(N8+J8+H8+F8+D8)</f>
        <v>169</v>
      </c>
    </row>
    <row r="9" spans="1:17" ht="42" customHeight="1" x14ac:dyDescent="0.25">
      <c r="A9" s="9">
        <v>3</v>
      </c>
      <c r="B9" s="13" t="s">
        <v>84</v>
      </c>
      <c r="C9" s="4" t="s">
        <v>149</v>
      </c>
      <c r="D9" s="3">
        <v>55</v>
      </c>
      <c r="E9" s="3">
        <v>13.3</v>
      </c>
      <c r="F9" s="3">
        <v>48</v>
      </c>
      <c r="G9" s="3">
        <v>12</v>
      </c>
      <c r="H9" s="3">
        <v>40</v>
      </c>
      <c r="I9" s="3">
        <v>36</v>
      </c>
      <c r="J9" s="3">
        <v>27</v>
      </c>
      <c r="K9" s="3">
        <v>240</v>
      </c>
      <c r="L9" s="3">
        <v>255</v>
      </c>
      <c r="M9" s="3">
        <v>245</v>
      </c>
      <c r="N9" s="3">
        <v>65</v>
      </c>
      <c r="O9" s="3">
        <f t="shared" si="0"/>
        <v>235</v>
      </c>
    </row>
    <row r="10" spans="1:17" ht="40.5" customHeight="1" x14ac:dyDescent="0.25">
      <c r="A10" s="9">
        <v>4</v>
      </c>
      <c r="B10" s="13" t="s">
        <v>85</v>
      </c>
      <c r="C10" s="4"/>
      <c r="D10" s="3">
        <v>0</v>
      </c>
      <c r="E10" s="3">
        <v>14.5</v>
      </c>
      <c r="F10" s="3">
        <v>31</v>
      </c>
      <c r="G10" s="3">
        <v>9</v>
      </c>
      <c r="H10" s="3">
        <v>29</v>
      </c>
      <c r="I10" s="3">
        <v>36</v>
      </c>
      <c r="J10" s="3">
        <v>27</v>
      </c>
      <c r="K10" s="3">
        <v>212</v>
      </c>
      <c r="L10" s="3">
        <v>205</v>
      </c>
      <c r="M10" s="3">
        <v>216</v>
      </c>
      <c r="N10" s="3">
        <v>45</v>
      </c>
      <c r="O10" s="3">
        <f t="shared" si="0"/>
        <v>132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78</v>
      </c>
      <c r="C12" s="4" t="s">
        <v>150</v>
      </c>
      <c r="D12" s="3">
        <v>41</v>
      </c>
      <c r="E12" s="4" t="s">
        <v>151</v>
      </c>
      <c r="F12" s="3">
        <v>55</v>
      </c>
      <c r="G12" s="3">
        <v>20</v>
      </c>
      <c r="H12" s="3">
        <v>61</v>
      </c>
      <c r="I12" s="3">
        <v>32</v>
      </c>
      <c r="J12" s="3">
        <v>25</v>
      </c>
      <c r="K12" s="3">
        <v>190</v>
      </c>
      <c r="L12" s="3" t="s">
        <v>129</v>
      </c>
      <c r="M12" s="3" t="s">
        <v>129</v>
      </c>
      <c r="N12" s="3">
        <v>61</v>
      </c>
      <c r="O12" s="3">
        <f t="shared" si="0"/>
        <v>243</v>
      </c>
    </row>
    <row r="13" spans="1:17" ht="42" customHeight="1" x14ac:dyDescent="0.25">
      <c r="A13" s="9">
        <v>2</v>
      </c>
      <c r="B13" s="13" t="s">
        <v>79</v>
      </c>
      <c r="C13" s="4" t="s">
        <v>152</v>
      </c>
      <c r="D13" s="3">
        <v>57</v>
      </c>
      <c r="E13" s="4" t="s">
        <v>153</v>
      </c>
      <c r="F13" s="3">
        <v>62</v>
      </c>
      <c r="G13" s="3">
        <v>22</v>
      </c>
      <c r="H13" s="3">
        <v>61</v>
      </c>
      <c r="I13" s="3">
        <v>46</v>
      </c>
      <c r="J13" s="3">
        <v>61</v>
      </c>
      <c r="K13" s="3">
        <v>180</v>
      </c>
      <c r="L13" s="3">
        <v>190</v>
      </c>
      <c r="M13" s="3">
        <v>198</v>
      </c>
      <c r="N13" s="3">
        <v>63</v>
      </c>
      <c r="O13" s="3">
        <f t="shared" si="0"/>
        <v>304</v>
      </c>
    </row>
    <row r="14" spans="1:17" ht="54.75" customHeight="1" x14ac:dyDescent="0.25">
      <c r="A14" s="9">
        <v>3</v>
      </c>
      <c r="B14" s="13" t="s">
        <v>80</v>
      </c>
      <c r="C14" s="4" t="s">
        <v>154</v>
      </c>
      <c r="D14" s="3">
        <v>4</v>
      </c>
      <c r="E14" s="4" t="s">
        <v>155</v>
      </c>
      <c r="F14" s="3">
        <v>38</v>
      </c>
      <c r="G14" s="3">
        <v>6</v>
      </c>
      <c r="H14" s="3">
        <v>17</v>
      </c>
      <c r="I14" s="3">
        <v>35</v>
      </c>
      <c r="J14" s="3">
        <v>34</v>
      </c>
      <c r="K14" s="3">
        <v>175</v>
      </c>
      <c r="L14" s="3">
        <v>180</v>
      </c>
      <c r="M14" s="3">
        <v>120</v>
      </c>
      <c r="N14" s="3">
        <v>50</v>
      </c>
      <c r="O14" s="3">
        <f t="shared" si="0"/>
        <v>143</v>
      </c>
    </row>
    <row r="15" spans="1:17" ht="36" customHeight="1" x14ac:dyDescent="0.25">
      <c r="A15" s="9">
        <v>4</v>
      </c>
      <c r="B15" s="13" t="s">
        <v>81</v>
      </c>
      <c r="C15" s="4" t="s">
        <v>156</v>
      </c>
      <c r="D15" s="3">
        <v>49</v>
      </c>
      <c r="E15" s="4" t="s">
        <v>157</v>
      </c>
      <c r="F15" s="3">
        <v>59</v>
      </c>
      <c r="G15" s="3">
        <v>21</v>
      </c>
      <c r="H15" s="3">
        <v>61</v>
      </c>
      <c r="I15" s="3">
        <v>39</v>
      </c>
      <c r="J15" s="3">
        <v>46</v>
      </c>
      <c r="K15" s="3">
        <v>202</v>
      </c>
      <c r="L15" s="3">
        <v>201</v>
      </c>
      <c r="M15" s="3">
        <v>210</v>
      </c>
      <c r="N15" s="3">
        <v>66</v>
      </c>
      <c r="O15" s="3">
        <f t="shared" si="0"/>
        <v>281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1722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17"/>
  <sheetViews>
    <sheetView topLeftCell="A8" zoomScaleNormal="100" workbookViewId="0">
      <selection activeCell="M16" sqref="M16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8" t="s">
        <v>1</v>
      </c>
      <c r="D6" s="8" t="s">
        <v>2</v>
      </c>
      <c r="E6" s="8" t="s">
        <v>1</v>
      </c>
      <c r="F6" s="8" t="s">
        <v>2</v>
      </c>
      <c r="G6" s="8" t="s">
        <v>3</v>
      </c>
      <c r="H6" s="8" t="s">
        <v>2</v>
      </c>
      <c r="I6" s="8" t="s">
        <v>3</v>
      </c>
      <c r="J6" s="8" t="s">
        <v>2</v>
      </c>
      <c r="K6" s="23" t="s">
        <v>3</v>
      </c>
      <c r="L6" s="24"/>
      <c r="M6" s="25"/>
      <c r="N6" s="8" t="s">
        <v>2</v>
      </c>
      <c r="O6" s="21"/>
      <c r="P6" s="22"/>
    </row>
    <row r="7" spans="1:17" ht="48.75" customHeight="1" x14ac:dyDescent="0.25">
      <c r="A7" s="9">
        <v>1</v>
      </c>
      <c r="B7" s="11" t="s">
        <v>18</v>
      </c>
      <c r="C7" s="4" t="s">
        <v>158</v>
      </c>
      <c r="D7" s="3">
        <v>72</v>
      </c>
      <c r="E7" s="3">
        <v>11.91</v>
      </c>
      <c r="F7" s="3">
        <v>70</v>
      </c>
      <c r="G7" s="3">
        <v>17</v>
      </c>
      <c r="H7" s="3">
        <v>61</v>
      </c>
      <c r="I7" s="3">
        <v>43</v>
      </c>
      <c r="J7" s="3">
        <v>45</v>
      </c>
      <c r="K7" s="3">
        <v>255</v>
      </c>
      <c r="L7" s="3">
        <v>263</v>
      </c>
      <c r="M7" s="3">
        <v>250</v>
      </c>
      <c r="N7" s="3">
        <v>66</v>
      </c>
      <c r="O7" s="3">
        <f>SUM(N7+J7+H7+F7+D7)</f>
        <v>314</v>
      </c>
    </row>
    <row r="8" spans="1:17" ht="49.5" customHeight="1" x14ac:dyDescent="0.25">
      <c r="A8" s="9">
        <v>2</v>
      </c>
      <c r="B8" s="13" t="s">
        <v>19</v>
      </c>
      <c r="C8" s="4" t="s">
        <v>159</v>
      </c>
      <c r="D8" s="3">
        <v>57</v>
      </c>
      <c r="E8" s="3">
        <v>12.81</v>
      </c>
      <c r="F8" s="3">
        <v>62</v>
      </c>
      <c r="G8" s="3">
        <v>17</v>
      </c>
      <c r="H8" s="3">
        <v>61</v>
      </c>
      <c r="I8" s="3">
        <v>46</v>
      </c>
      <c r="J8" s="3">
        <v>51</v>
      </c>
      <c r="K8" s="3">
        <v>160</v>
      </c>
      <c r="L8" s="3">
        <v>205</v>
      </c>
      <c r="M8" s="3">
        <v>207</v>
      </c>
      <c r="N8" s="3">
        <v>35</v>
      </c>
      <c r="O8" s="3">
        <f t="shared" ref="O8:O15" si="0">SUM(N8+J8+H8+F8+D8)</f>
        <v>266</v>
      </c>
    </row>
    <row r="9" spans="1:17" ht="42" customHeight="1" x14ac:dyDescent="0.25">
      <c r="A9" s="9">
        <v>3</v>
      </c>
      <c r="B9" s="13" t="s">
        <v>22</v>
      </c>
      <c r="C9" s="4" t="s">
        <v>160</v>
      </c>
      <c r="D9" s="3">
        <v>63</v>
      </c>
      <c r="E9" s="3">
        <v>13.84</v>
      </c>
      <c r="F9" s="3">
        <v>47</v>
      </c>
      <c r="G9" s="3">
        <v>18</v>
      </c>
      <c r="H9" s="3">
        <v>62</v>
      </c>
      <c r="I9" s="3">
        <v>52</v>
      </c>
      <c r="J9" s="3">
        <v>61</v>
      </c>
      <c r="K9" s="3">
        <v>206</v>
      </c>
      <c r="L9" s="3" t="s">
        <v>129</v>
      </c>
      <c r="M9" s="3">
        <v>205</v>
      </c>
      <c r="N9" s="3">
        <v>34</v>
      </c>
      <c r="O9" s="3">
        <f t="shared" si="0"/>
        <v>267</v>
      </c>
    </row>
    <row r="10" spans="1:17" ht="40.5" customHeight="1" x14ac:dyDescent="0.25">
      <c r="A10" s="9">
        <v>4</v>
      </c>
      <c r="B10" s="13" t="s">
        <v>25</v>
      </c>
      <c r="C10" s="4" t="s">
        <v>161</v>
      </c>
      <c r="D10" s="3">
        <v>58</v>
      </c>
      <c r="E10" s="3">
        <v>13.46</v>
      </c>
      <c r="F10" s="3">
        <v>56</v>
      </c>
      <c r="G10" s="3">
        <v>14</v>
      </c>
      <c r="H10" s="3">
        <v>54</v>
      </c>
      <c r="I10" s="3">
        <v>40</v>
      </c>
      <c r="J10" s="3">
        <v>39</v>
      </c>
      <c r="K10" s="3" t="s">
        <v>129</v>
      </c>
      <c r="L10" s="3">
        <v>230</v>
      </c>
      <c r="M10" s="3">
        <v>225</v>
      </c>
      <c r="N10" s="3">
        <v>59</v>
      </c>
      <c r="O10" s="3">
        <f t="shared" si="0"/>
        <v>266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20</v>
      </c>
      <c r="C12" s="4" t="s">
        <v>162</v>
      </c>
      <c r="D12" s="3">
        <v>65</v>
      </c>
      <c r="E12" s="4" t="s">
        <v>163</v>
      </c>
      <c r="F12" s="3">
        <v>62</v>
      </c>
      <c r="G12" s="3">
        <v>17</v>
      </c>
      <c r="H12" s="3">
        <v>60</v>
      </c>
      <c r="I12" s="3">
        <v>31</v>
      </c>
      <c r="J12" s="3">
        <v>21</v>
      </c>
      <c r="K12" s="3">
        <v>197</v>
      </c>
      <c r="L12" s="3">
        <v>204</v>
      </c>
      <c r="M12" s="3">
        <v>203</v>
      </c>
      <c r="N12" s="3">
        <v>64</v>
      </c>
      <c r="O12" s="3">
        <f t="shared" si="0"/>
        <v>272</v>
      </c>
    </row>
    <row r="13" spans="1:17" ht="42" customHeight="1" x14ac:dyDescent="0.25">
      <c r="A13" s="9">
        <v>2</v>
      </c>
      <c r="B13" s="13" t="s">
        <v>21</v>
      </c>
      <c r="C13" s="4" t="s">
        <v>164</v>
      </c>
      <c r="D13" s="3">
        <v>59</v>
      </c>
      <c r="E13" s="4" t="s">
        <v>165</v>
      </c>
      <c r="F13" s="3">
        <v>60</v>
      </c>
      <c r="G13" s="3">
        <v>8</v>
      </c>
      <c r="H13" s="3">
        <v>25</v>
      </c>
      <c r="I13" s="3">
        <v>29</v>
      </c>
      <c r="J13" s="3">
        <v>17</v>
      </c>
      <c r="K13" s="3">
        <v>210</v>
      </c>
      <c r="L13" s="3">
        <v>203</v>
      </c>
      <c r="M13" s="3">
        <v>215</v>
      </c>
      <c r="N13" s="3">
        <v>68</v>
      </c>
      <c r="O13" s="3">
        <f t="shared" si="0"/>
        <v>229</v>
      </c>
    </row>
    <row r="14" spans="1:17" ht="42.75" customHeight="1" x14ac:dyDescent="0.25">
      <c r="A14" s="9">
        <v>3</v>
      </c>
      <c r="B14" s="13" t="s">
        <v>23</v>
      </c>
      <c r="C14" s="4" t="s">
        <v>166</v>
      </c>
      <c r="D14" s="3">
        <v>50</v>
      </c>
      <c r="E14" s="4" t="s">
        <v>167</v>
      </c>
      <c r="F14" s="3">
        <v>60</v>
      </c>
      <c r="G14" s="3">
        <v>13</v>
      </c>
      <c r="H14" s="3">
        <v>46</v>
      </c>
      <c r="I14" s="3">
        <v>23</v>
      </c>
      <c r="J14" s="3">
        <v>8</v>
      </c>
      <c r="K14" s="3">
        <v>177</v>
      </c>
      <c r="L14" s="3" t="s">
        <v>129</v>
      </c>
      <c r="M14" s="3">
        <v>183</v>
      </c>
      <c r="N14" s="3">
        <v>56</v>
      </c>
      <c r="O14" s="3">
        <f t="shared" si="0"/>
        <v>220</v>
      </c>
    </row>
    <row r="15" spans="1:17" ht="36" customHeight="1" x14ac:dyDescent="0.25">
      <c r="A15" s="9">
        <v>4</v>
      </c>
      <c r="B15" s="13" t="s">
        <v>24</v>
      </c>
      <c r="C15" s="4" t="s">
        <v>168</v>
      </c>
      <c r="D15" s="3">
        <v>47</v>
      </c>
      <c r="E15" s="4" t="s">
        <v>126</v>
      </c>
      <c r="F15" s="3">
        <v>59</v>
      </c>
      <c r="G15" s="3">
        <v>6</v>
      </c>
      <c r="H15" s="3">
        <v>17</v>
      </c>
      <c r="I15" s="3">
        <v>35</v>
      </c>
      <c r="J15" s="3">
        <v>34</v>
      </c>
      <c r="K15" s="3">
        <v>191</v>
      </c>
      <c r="L15" s="3">
        <v>190</v>
      </c>
      <c r="M15" s="3">
        <v>190</v>
      </c>
      <c r="N15" s="3">
        <v>61</v>
      </c>
      <c r="O15" s="3">
        <f t="shared" si="0"/>
        <v>218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2052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P5:P6"/>
    <mergeCell ref="A3:O3"/>
    <mergeCell ref="A4:B4"/>
    <mergeCell ref="C4:O4"/>
    <mergeCell ref="A5:A6"/>
    <mergeCell ref="B5:B6"/>
    <mergeCell ref="C5:D5"/>
    <mergeCell ref="E5:F5"/>
    <mergeCell ref="G5:H5"/>
    <mergeCell ref="A1:O1"/>
    <mergeCell ref="A2:O2"/>
    <mergeCell ref="I5:J5"/>
    <mergeCell ref="O5:O6"/>
    <mergeCell ref="K5:N5"/>
    <mergeCell ref="K6:M6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17"/>
  <sheetViews>
    <sheetView topLeftCell="A8" zoomScaleNormal="100" workbookViewId="0">
      <selection activeCell="N16" sqref="N16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26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4" t="s">
        <v>1</v>
      </c>
      <c r="D6" s="14" t="s">
        <v>2</v>
      </c>
      <c r="E6" s="14" t="s">
        <v>1</v>
      </c>
      <c r="F6" s="14" t="s">
        <v>2</v>
      </c>
      <c r="G6" s="14" t="s">
        <v>3</v>
      </c>
      <c r="H6" s="14" t="s">
        <v>2</v>
      </c>
      <c r="I6" s="14" t="s">
        <v>3</v>
      </c>
      <c r="J6" s="14" t="s">
        <v>2</v>
      </c>
      <c r="K6" s="23" t="s">
        <v>3</v>
      </c>
      <c r="L6" s="24"/>
      <c r="M6" s="25"/>
      <c r="N6" s="14" t="s">
        <v>2</v>
      </c>
      <c r="O6" s="21"/>
      <c r="P6" s="22"/>
    </row>
    <row r="7" spans="1:17" ht="48.75" customHeight="1" x14ac:dyDescent="0.25">
      <c r="A7" s="9">
        <v>1</v>
      </c>
      <c r="B7" s="11" t="s">
        <v>29</v>
      </c>
      <c r="C7" s="4" t="s">
        <v>169</v>
      </c>
      <c r="D7" s="3">
        <v>64</v>
      </c>
      <c r="E7" s="3">
        <v>13.98</v>
      </c>
      <c r="F7" s="3">
        <v>34</v>
      </c>
      <c r="G7" s="3">
        <v>6</v>
      </c>
      <c r="H7" s="3">
        <v>17</v>
      </c>
      <c r="I7" s="3">
        <v>41</v>
      </c>
      <c r="J7" s="3">
        <v>40</v>
      </c>
      <c r="K7" s="3">
        <v>275</v>
      </c>
      <c r="L7" s="3">
        <v>260</v>
      </c>
      <c r="M7" s="3">
        <v>263</v>
      </c>
      <c r="N7" s="3">
        <v>70</v>
      </c>
      <c r="O7" s="3">
        <f>SUM(N7+J7+H7+F7+D7)</f>
        <v>225</v>
      </c>
    </row>
    <row r="8" spans="1:17" ht="49.5" customHeight="1" x14ac:dyDescent="0.25">
      <c r="A8" s="9">
        <v>2</v>
      </c>
      <c r="B8" s="13" t="s">
        <v>30</v>
      </c>
      <c r="C8" s="4" t="s">
        <v>170</v>
      </c>
      <c r="D8" s="3">
        <v>60</v>
      </c>
      <c r="E8" s="3">
        <v>14.32</v>
      </c>
      <c r="F8" s="3">
        <v>45</v>
      </c>
      <c r="G8" s="3">
        <v>18</v>
      </c>
      <c r="H8" s="3">
        <v>62</v>
      </c>
      <c r="I8" s="3">
        <v>46</v>
      </c>
      <c r="J8" s="3">
        <v>51</v>
      </c>
      <c r="K8" s="3">
        <v>247</v>
      </c>
      <c r="L8" s="3">
        <v>248</v>
      </c>
      <c r="M8" s="3" t="s">
        <v>129</v>
      </c>
      <c r="N8" s="3">
        <v>63</v>
      </c>
      <c r="O8" s="3">
        <f t="shared" ref="O8:O15" si="0">SUM(N8+J8+H8+F8+D8)</f>
        <v>281</v>
      </c>
    </row>
    <row r="9" spans="1:17" ht="42" customHeight="1" x14ac:dyDescent="0.25">
      <c r="A9" s="9">
        <v>3</v>
      </c>
      <c r="B9" s="13" t="s">
        <v>31</v>
      </c>
      <c r="C9" s="4" t="s">
        <v>171</v>
      </c>
      <c r="D9" s="3">
        <v>64</v>
      </c>
      <c r="E9" s="3">
        <v>13.26</v>
      </c>
      <c r="F9" s="3">
        <v>48</v>
      </c>
      <c r="G9" s="3">
        <v>15</v>
      </c>
      <c r="H9" s="3">
        <v>60</v>
      </c>
      <c r="I9" s="3">
        <v>57</v>
      </c>
      <c r="J9" s="3">
        <v>64</v>
      </c>
      <c r="K9" s="3">
        <v>235</v>
      </c>
      <c r="L9" s="3">
        <v>237</v>
      </c>
      <c r="M9" s="3">
        <v>255</v>
      </c>
      <c r="N9" s="3">
        <v>65</v>
      </c>
      <c r="O9" s="3">
        <f t="shared" si="0"/>
        <v>301</v>
      </c>
    </row>
    <row r="10" spans="1:17" ht="40.5" customHeight="1" x14ac:dyDescent="0.25">
      <c r="A10" s="9">
        <v>4</v>
      </c>
      <c r="B10" s="13" t="s">
        <v>33</v>
      </c>
      <c r="C10" s="4" t="s">
        <v>172</v>
      </c>
      <c r="D10" s="3">
        <v>65</v>
      </c>
      <c r="E10" s="3">
        <v>13.97</v>
      </c>
      <c r="F10" s="3">
        <v>42</v>
      </c>
      <c r="G10" s="3">
        <v>13</v>
      </c>
      <c r="H10" s="3">
        <v>47</v>
      </c>
      <c r="I10" s="3">
        <v>48</v>
      </c>
      <c r="J10" s="3">
        <v>55</v>
      </c>
      <c r="K10" s="3">
        <v>240</v>
      </c>
      <c r="L10" s="3">
        <v>240</v>
      </c>
      <c r="M10" s="3">
        <v>242</v>
      </c>
      <c r="N10" s="3">
        <v>62</v>
      </c>
      <c r="O10" s="3">
        <f t="shared" si="0"/>
        <v>271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173</v>
      </c>
      <c r="C12" s="4" t="s">
        <v>174</v>
      </c>
      <c r="D12" s="3">
        <v>50</v>
      </c>
      <c r="E12" s="4" t="s">
        <v>175</v>
      </c>
      <c r="F12" s="3">
        <v>56</v>
      </c>
      <c r="G12" s="3">
        <v>30</v>
      </c>
      <c r="H12" s="3">
        <v>63</v>
      </c>
      <c r="I12" s="3">
        <v>44</v>
      </c>
      <c r="J12" s="3">
        <v>47</v>
      </c>
      <c r="K12" s="3">
        <v>196</v>
      </c>
      <c r="L12" s="3" t="s">
        <v>129</v>
      </c>
      <c r="M12" s="3">
        <v>195</v>
      </c>
      <c r="N12" s="3">
        <v>63</v>
      </c>
      <c r="O12" s="3">
        <f t="shared" si="0"/>
        <v>279</v>
      </c>
    </row>
    <row r="13" spans="1:17" ht="42" customHeight="1" x14ac:dyDescent="0.25">
      <c r="A13" s="9">
        <v>2</v>
      </c>
      <c r="B13" s="13" t="s">
        <v>27</v>
      </c>
      <c r="C13" s="4" t="s">
        <v>176</v>
      </c>
      <c r="D13" s="3">
        <v>52</v>
      </c>
      <c r="E13" s="4" t="s">
        <v>177</v>
      </c>
      <c r="F13" s="3">
        <v>63</v>
      </c>
      <c r="G13" s="3">
        <v>16</v>
      </c>
      <c r="H13" s="3">
        <v>59</v>
      </c>
      <c r="I13" s="3">
        <v>35</v>
      </c>
      <c r="J13" s="3">
        <v>25</v>
      </c>
      <c r="K13" s="3">
        <v>199</v>
      </c>
      <c r="L13" s="3">
        <v>201</v>
      </c>
      <c r="M13" s="3">
        <v>180</v>
      </c>
      <c r="N13" s="3">
        <v>64</v>
      </c>
      <c r="O13" s="3">
        <f t="shared" si="0"/>
        <v>263</v>
      </c>
    </row>
    <row r="14" spans="1:17" ht="42.75" customHeight="1" x14ac:dyDescent="0.25">
      <c r="A14" s="9">
        <v>3</v>
      </c>
      <c r="B14" s="13" t="s">
        <v>28</v>
      </c>
      <c r="C14" s="4" t="s">
        <v>178</v>
      </c>
      <c r="D14" s="3">
        <v>54</v>
      </c>
      <c r="E14" s="4" t="s">
        <v>179</v>
      </c>
      <c r="F14" s="3">
        <v>30</v>
      </c>
      <c r="G14" s="3">
        <v>20</v>
      </c>
      <c r="H14" s="3">
        <v>61</v>
      </c>
      <c r="I14" s="3">
        <v>44</v>
      </c>
      <c r="J14" s="3">
        <v>47</v>
      </c>
      <c r="K14" s="3">
        <v>177</v>
      </c>
      <c r="L14" s="3">
        <v>183</v>
      </c>
      <c r="M14" s="3">
        <v>185</v>
      </c>
      <c r="N14" s="3">
        <v>59</v>
      </c>
      <c r="O14" s="3">
        <f t="shared" si="0"/>
        <v>251</v>
      </c>
    </row>
    <row r="15" spans="1:17" ht="36" customHeight="1" x14ac:dyDescent="0.25">
      <c r="A15" s="9">
        <v>4</v>
      </c>
      <c r="B15" s="13" t="s">
        <v>32</v>
      </c>
      <c r="C15" s="4" t="s">
        <v>180</v>
      </c>
      <c r="D15" s="3">
        <v>62</v>
      </c>
      <c r="E15" s="4" t="s">
        <v>181</v>
      </c>
      <c r="F15" s="3">
        <v>56</v>
      </c>
      <c r="G15" s="3">
        <v>14</v>
      </c>
      <c r="H15" s="3">
        <v>50</v>
      </c>
      <c r="I15" s="3">
        <v>41</v>
      </c>
      <c r="J15" s="3">
        <v>40</v>
      </c>
      <c r="K15" s="3">
        <v>190</v>
      </c>
      <c r="L15" s="3" t="s">
        <v>129</v>
      </c>
      <c r="M15" s="3">
        <v>198</v>
      </c>
      <c r="N15" s="3">
        <v>63</v>
      </c>
      <c r="O15" s="3">
        <f t="shared" si="0"/>
        <v>271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2142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Q17"/>
  <sheetViews>
    <sheetView topLeftCell="A9" zoomScaleNormal="100" workbookViewId="0">
      <selection activeCell="N16" sqref="N16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34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4" t="s">
        <v>1</v>
      </c>
      <c r="D6" s="14" t="s">
        <v>2</v>
      </c>
      <c r="E6" s="14" t="s">
        <v>1</v>
      </c>
      <c r="F6" s="14" t="s">
        <v>2</v>
      </c>
      <c r="G6" s="14" t="s">
        <v>3</v>
      </c>
      <c r="H6" s="14" t="s">
        <v>2</v>
      </c>
      <c r="I6" s="14" t="s">
        <v>3</v>
      </c>
      <c r="J6" s="14" t="s">
        <v>2</v>
      </c>
      <c r="K6" s="23" t="s">
        <v>3</v>
      </c>
      <c r="L6" s="24"/>
      <c r="M6" s="25"/>
      <c r="N6" s="14" t="s">
        <v>2</v>
      </c>
      <c r="O6" s="21"/>
      <c r="P6" s="22"/>
    </row>
    <row r="7" spans="1:17" ht="48.75" customHeight="1" x14ac:dyDescent="0.25">
      <c r="A7" s="9">
        <v>1</v>
      </c>
      <c r="B7" s="11" t="s">
        <v>39</v>
      </c>
      <c r="C7" s="4" t="s">
        <v>182</v>
      </c>
      <c r="D7" s="3">
        <v>47</v>
      </c>
      <c r="E7" s="3">
        <v>13.93</v>
      </c>
      <c r="F7" s="3">
        <v>45</v>
      </c>
      <c r="G7" s="3">
        <v>15</v>
      </c>
      <c r="H7" s="3">
        <v>60</v>
      </c>
      <c r="I7" s="3">
        <v>36</v>
      </c>
      <c r="J7" s="3">
        <v>27</v>
      </c>
      <c r="K7" s="3">
        <v>230</v>
      </c>
      <c r="L7" s="3">
        <v>230</v>
      </c>
      <c r="M7" s="3">
        <v>238</v>
      </c>
      <c r="N7" s="3">
        <v>51</v>
      </c>
      <c r="O7" s="3">
        <f>SUM(N7+J7+H7+F7+D7)</f>
        <v>230</v>
      </c>
    </row>
    <row r="8" spans="1:17" ht="49.5" customHeight="1" x14ac:dyDescent="0.25">
      <c r="A8" s="9">
        <v>2</v>
      </c>
      <c r="B8" s="13" t="s">
        <v>40</v>
      </c>
      <c r="C8" s="4" t="s">
        <v>183</v>
      </c>
      <c r="D8" s="3">
        <v>40</v>
      </c>
      <c r="E8" s="3">
        <v>13.72</v>
      </c>
      <c r="F8" s="3">
        <v>49</v>
      </c>
      <c r="G8" s="3">
        <v>15</v>
      </c>
      <c r="H8" s="3">
        <v>60</v>
      </c>
      <c r="I8" s="3">
        <v>39</v>
      </c>
      <c r="J8" s="3">
        <v>36</v>
      </c>
      <c r="K8" s="3">
        <v>247</v>
      </c>
      <c r="L8" s="3">
        <v>255</v>
      </c>
      <c r="M8" s="3">
        <v>269</v>
      </c>
      <c r="N8" s="3">
        <v>64</v>
      </c>
      <c r="O8" s="3">
        <f t="shared" ref="O8:O15" si="0">SUM(N8+J8+H8+F8+D8)</f>
        <v>249</v>
      </c>
    </row>
    <row r="9" spans="1:17" ht="42" customHeight="1" x14ac:dyDescent="0.25">
      <c r="A9" s="9">
        <v>3</v>
      </c>
      <c r="B9" s="13" t="s">
        <v>41</v>
      </c>
      <c r="C9" s="4" t="s">
        <v>184</v>
      </c>
      <c r="D9" s="3">
        <v>59</v>
      </c>
      <c r="E9" s="3">
        <v>13.78</v>
      </c>
      <c r="F9" s="3">
        <v>40</v>
      </c>
      <c r="G9" s="3">
        <v>8</v>
      </c>
      <c r="H9" s="3">
        <v>25</v>
      </c>
      <c r="I9" s="3">
        <v>44</v>
      </c>
      <c r="J9" s="3">
        <v>47</v>
      </c>
      <c r="K9" s="3">
        <v>210</v>
      </c>
      <c r="L9" s="3">
        <v>165</v>
      </c>
      <c r="M9" s="3">
        <v>219</v>
      </c>
      <c r="N9" s="3">
        <v>48</v>
      </c>
      <c r="O9" s="3">
        <f t="shared" si="0"/>
        <v>219</v>
      </c>
    </row>
    <row r="10" spans="1:17" ht="40.5" customHeight="1" x14ac:dyDescent="0.25">
      <c r="A10" s="9">
        <v>4</v>
      </c>
      <c r="B10" s="13" t="s">
        <v>42</v>
      </c>
      <c r="C10" s="4" t="s">
        <v>185</v>
      </c>
      <c r="D10" s="3">
        <v>47</v>
      </c>
      <c r="E10" s="3">
        <v>14</v>
      </c>
      <c r="F10" s="3">
        <v>49</v>
      </c>
      <c r="G10" s="3">
        <v>10</v>
      </c>
      <c r="H10" s="3">
        <v>36</v>
      </c>
      <c r="I10" s="3">
        <v>36</v>
      </c>
      <c r="J10" s="3">
        <v>27</v>
      </c>
      <c r="K10" s="3">
        <v>235</v>
      </c>
      <c r="L10" s="3">
        <v>241</v>
      </c>
      <c r="M10" s="3">
        <v>240</v>
      </c>
      <c r="N10" s="3">
        <v>62</v>
      </c>
      <c r="O10" s="3">
        <f t="shared" si="0"/>
        <v>221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35</v>
      </c>
      <c r="C12" s="4" t="s">
        <v>129</v>
      </c>
      <c r="D12" s="3">
        <v>0</v>
      </c>
      <c r="E12" s="4" t="s">
        <v>186</v>
      </c>
      <c r="F12" s="3">
        <v>39</v>
      </c>
      <c r="G12" s="3">
        <v>3</v>
      </c>
      <c r="H12" s="3">
        <v>8</v>
      </c>
      <c r="I12" s="3">
        <v>23</v>
      </c>
      <c r="J12" s="3">
        <v>8</v>
      </c>
      <c r="K12" s="3" t="s">
        <v>129</v>
      </c>
      <c r="L12" s="3">
        <v>195</v>
      </c>
      <c r="M12" s="3">
        <v>195</v>
      </c>
      <c r="N12" s="3">
        <v>62</v>
      </c>
      <c r="O12" s="3">
        <f t="shared" si="0"/>
        <v>117</v>
      </c>
    </row>
    <row r="13" spans="1:17" ht="42" customHeight="1" x14ac:dyDescent="0.25">
      <c r="A13" s="9">
        <v>2</v>
      </c>
      <c r="B13" s="13" t="s">
        <v>36</v>
      </c>
      <c r="C13" s="4" t="s">
        <v>187</v>
      </c>
      <c r="D13" s="3">
        <v>24</v>
      </c>
      <c r="E13" s="4" t="s">
        <v>188</v>
      </c>
      <c r="F13" s="3">
        <v>33</v>
      </c>
      <c r="G13" s="3">
        <v>0</v>
      </c>
      <c r="H13" s="3">
        <v>0</v>
      </c>
      <c r="I13" s="3">
        <v>13</v>
      </c>
      <c r="J13" s="3">
        <v>0</v>
      </c>
      <c r="K13" s="3">
        <v>177</v>
      </c>
      <c r="L13" s="3">
        <v>178</v>
      </c>
      <c r="M13" s="3">
        <v>169</v>
      </c>
      <c r="N13" s="3">
        <v>48</v>
      </c>
      <c r="O13" s="3">
        <f t="shared" si="0"/>
        <v>105</v>
      </c>
    </row>
    <row r="14" spans="1:17" ht="42.75" customHeight="1" x14ac:dyDescent="0.25">
      <c r="A14" s="9">
        <v>3</v>
      </c>
      <c r="B14" s="13" t="s">
        <v>37</v>
      </c>
      <c r="C14" s="4" t="s">
        <v>129</v>
      </c>
      <c r="D14" s="3">
        <v>0</v>
      </c>
      <c r="E14" s="4" t="s">
        <v>189</v>
      </c>
      <c r="F14" s="3">
        <v>21</v>
      </c>
      <c r="G14" s="3">
        <v>2</v>
      </c>
      <c r="H14" s="3">
        <v>8</v>
      </c>
      <c r="I14" s="3">
        <v>27</v>
      </c>
      <c r="J14" s="3">
        <v>13</v>
      </c>
      <c r="K14" s="3">
        <v>184</v>
      </c>
      <c r="L14" s="3">
        <v>180</v>
      </c>
      <c r="M14" s="3">
        <v>183</v>
      </c>
      <c r="N14" s="3">
        <v>58</v>
      </c>
      <c r="O14" s="3">
        <f t="shared" si="0"/>
        <v>100</v>
      </c>
    </row>
    <row r="15" spans="1:17" ht="36" customHeight="1" x14ac:dyDescent="0.25">
      <c r="A15" s="9">
        <v>4</v>
      </c>
      <c r="B15" s="13" t="s">
        <v>38</v>
      </c>
      <c r="C15" s="4" t="s">
        <v>190</v>
      </c>
      <c r="D15" s="3">
        <v>35</v>
      </c>
      <c r="E15" s="4" t="s">
        <v>191</v>
      </c>
      <c r="F15" s="3">
        <v>14</v>
      </c>
      <c r="G15" s="3">
        <v>5</v>
      </c>
      <c r="H15" s="3">
        <v>13</v>
      </c>
      <c r="I15" s="3">
        <v>28</v>
      </c>
      <c r="J15" s="3">
        <v>15</v>
      </c>
      <c r="K15" s="3">
        <v>168</v>
      </c>
      <c r="L15" s="3">
        <v>150</v>
      </c>
      <c r="M15" s="3">
        <v>150</v>
      </c>
      <c r="N15" s="3">
        <v>35</v>
      </c>
      <c r="O15" s="3">
        <f t="shared" si="0"/>
        <v>112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1353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17"/>
  <sheetViews>
    <sheetView topLeftCell="A10" zoomScaleNormal="100" workbookViewId="0">
      <selection activeCell="N16" sqref="N16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43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4" t="s">
        <v>1</v>
      </c>
      <c r="D6" s="14" t="s">
        <v>2</v>
      </c>
      <c r="E6" s="14" t="s">
        <v>1</v>
      </c>
      <c r="F6" s="14" t="s">
        <v>2</v>
      </c>
      <c r="G6" s="14" t="s">
        <v>3</v>
      </c>
      <c r="H6" s="14" t="s">
        <v>2</v>
      </c>
      <c r="I6" s="14" t="s">
        <v>3</v>
      </c>
      <c r="J6" s="14" t="s">
        <v>2</v>
      </c>
      <c r="K6" s="23" t="s">
        <v>3</v>
      </c>
      <c r="L6" s="24"/>
      <c r="M6" s="25"/>
      <c r="N6" s="14" t="s">
        <v>2</v>
      </c>
      <c r="O6" s="21"/>
      <c r="P6" s="22"/>
    </row>
    <row r="7" spans="1:17" ht="48.75" customHeight="1" x14ac:dyDescent="0.25">
      <c r="A7" s="9">
        <v>1</v>
      </c>
      <c r="B7" s="11" t="s">
        <v>48</v>
      </c>
      <c r="C7" s="4" t="s">
        <v>192</v>
      </c>
      <c r="D7" s="3">
        <v>45</v>
      </c>
      <c r="E7" s="3">
        <v>13.32</v>
      </c>
      <c r="F7" s="3">
        <v>59</v>
      </c>
      <c r="G7" s="3">
        <v>17</v>
      </c>
      <c r="H7" s="3">
        <v>61</v>
      </c>
      <c r="I7" s="3">
        <v>38</v>
      </c>
      <c r="J7" s="3">
        <v>32</v>
      </c>
      <c r="K7" s="3">
        <v>254</v>
      </c>
      <c r="L7" s="3">
        <v>252</v>
      </c>
      <c r="M7" s="3">
        <v>255</v>
      </c>
      <c r="N7" s="3">
        <v>65</v>
      </c>
      <c r="O7" s="3">
        <f>SUM(N7+J7+H7+F7+D7)</f>
        <v>262</v>
      </c>
    </row>
    <row r="8" spans="1:17" ht="49.5" customHeight="1" x14ac:dyDescent="0.25">
      <c r="A8" s="9">
        <v>2</v>
      </c>
      <c r="B8" s="13" t="s">
        <v>49</v>
      </c>
      <c r="C8" s="4" t="s">
        <v>193</v>
      </c>
      <c r="D8" s="3">
        <v>32</v>
      </c>
      <c r="E8" s="3">
        <v>14.26</v>
      </c>
      <c r="F8" s="3">
        <v>38</v>
      </c>
      <c r="G8" s="3">
        <v>22</v>
      </c>
      <c r="H8" s="3">
        <v>64</v>
      </c>
      <c r="I8" s="3">
        <v>47</v>
      </c>
      <c r="J8" s="3">
        <v>53</v>
      </c>
      <c r="K8" s="3">
        <v>223</v>
      </c>
      <c r="L8" s="3">
        <v>223</v>
      </c>
      <c r="M8" s="3">
        <v>226</v>
      </c>
      <c r="N8" s="3">
        <v>55</v>
      </c>
      <c r="O8" s="3">
        <f t="shared" ref="O8:O15" si="0">SUM(N8+J8+H8+F8+D8)</f>
        <v>242</v>
      </c>
    </row>
    <row r="9" spans="1:17" ht="42" customHeight="1" x14ac:dyDescent="0.25">
      <c r="A9" s="9">
        <v>3</v>
      </c>
      <c r="B9" s="13" t="s">
        <v>194</v>
      </c>
      <c r="C9" s="4" t="s">
        <v>195</v>
      </c>
      <c r="D9" s="3">
        <v>44</v>
      </c>
      <c r="E9" s="3">
        <v>14.58</v>
      </c>
      <c r="F9" s="3">
        <v>33</v>
      </c>
      <c r="G9" s="3">
        <v>11</v>
      </c>
      <c r="H9" s="3">
        <v>38</v>
      </c>
      <c r="I9" s="3">
        <v>44</v>
      </c>
      <c r="J9" s="3">
        <v>47</v>
      </c>
      <c r="K9" s="3">
        <v>213</v>
      </c>
      <c r="L9" s="3">
        <v>228</v>
      </c>
      <c r="M9" s="3">
        <v>230</v>
      </c>
      <c r="N9" s="3">
        <v>59</v>
      </c>
      <c r="O9" s="3">
        <f t="shared" si="0"/>
        <v>221</v>
      </c>
    </row>
    <row r="10" spans="1:17" ht="40.5" customHeight="1" x14ac:dyDescent="0.25">
      <c r="A10" s="9">
        <v>4</v>
      </c>
      <c r="B10" s="13" t="s">
        <v>50</v>
      </c>
      <c r="C10" s="4" t="s">
        <v>196</v>
      </c>
      <c r="D10" s="3">
        <v>16</v>
      </c>
      <c r="E10" s="3">
        <v>13.93</v>
      </c>
      <c r="F10" s="3">
        <v>47</v>
      </c>
      <c r="G10" s="3">
        <v>12</v>
      </c>
      <c r="H10" s="3">
        <v>40</v>
      </c>
      <c r="I10" s="3">
        <v>36</v>
      </c>
      <c r="J10" s="3">
        <v>27</v>
      </c>
      <c r="K10" s="3">
        <v>220</v>
      </c>
      <c r="L10" s="3">
        <v>217</v>
      </c>
      <c r="M10" s="3">
        <v>210</v>
      </c>
      <c r="N10" s="3">
        <v>49</v>
      </c>
      <c r="O10" s="3">
        <f t="shared" si="0"/>
        <v>179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44</v>
      </c>
      <c r="C12" s="4" t="s">
        <v>197</v>
      </c>
      <c r="D12" s="3">
        <v>65</v>
      </c>
      <c r="E12" s="4" t="s">
        <v>198</v>
      </c>
      <c r="F12" s="3">
        <v>54</v>
      </c>
      <c r="G12" s="3">
        <v>38</v>
      </c>
      <c r="H12" s="3">
        <v>66</v>
      </c>
      <c r="I12" s="3">
        <v>56</v>
      </c>
      <c r="J12" s="3">
        <v>66</v>
      </c>
      <c r="K12" s="3">
        <v>178</v>
      </c>
      <c r="L12" s="3">
        <v>185</v>
      </c>
      <c r="M12" s="3">
        <v>187</v>
      </c>
      <c r="N12" s="3">
        <v>59</v>
      </c>
      <c r="O12" s="3">
        <f t="shared" si="0"/>
        <v>310</v>
      </c>
    </row>
    <row r="13" spans="1:17" ht="42" customHeight="1" x14ac:dyDescent="0.25">
      <c r="A13" s="9">
        <v>2</v>
      </c>
      <c r="B13" s="13" t="s">
        <v>45</v>
      </c>
      <c r="C13" s="4" t="s">
        <v>199</v>
      </c>
      <c r="D13" s="3">
        <v>62</v>
      </c>
      <c r="E13" s="4" t="s">
        <v>200</v>
      </c>
      <c r="F13" s="3">
        <v>59</v>
      </c>
      <c r="G13" s="3">
        <v>23</v>
      </c>
      <c r="H13" s="3">
        <v>61</v>
      </c>
      <c r="I13" s="3">
        <v>41</v>
      </c>
      <c r="J13" s="3">
        <v>51</v>
      </c>
      <c r="K13" s="3">
        <v>175</v>
      </c>
      <c r="L13" s="3">
        <v>174</v>
      </c>
      <c r="M13" s="3">
        <v>181</v>
      </c>
      <c r="N13" s="3">
        <v>52</v>
      </c>
      <c r="O13" s="3">
        <f t="shared" si="0"/>
        <v>285</v>
      </c>
    </row>
    <row r="14" spans="1:17" ht="51.75" customHeight="1" x14ac:dyDescent="0.25">
      <c r="A14" s="9">
        <v>3</v>
      </c>
      <c r="B14" s="13" t="s">
        <v>46</v>
      </c>
      <c r="C14" s="4" t="s">
        <v>201</v>
      </c>
      <c r="D14" s="3">
        <v>47</v>
      </c>
      <c r="E14" s="4" t="s">
        <v>202</v>
      </c>
      <c r="F14" s="3">
        <v>62</v>
      </c>
      <c r="G14" s="3">
        <v>31</v>
      </c>
      <c r="H14" s="3">
        <v>64</v>
      </c>
      <c r="I14" s="3">
        <v>32</v>
      </c>
      <c r="J14" s="3">
        <v>25</v>
      </c>
      <c r="K14" s="3">
        <v>185</v>
      </c>
      <c r="L14" s="3">
        <v>192</v>
      </c>
      <c r="M14" s="3">
        <v>192</v>
      </c>
      <c r="N14" s="3">
        <v>61</v>
      </c>
      <c r="O14" s="3">
        <f t="shared" si="0"/>
        <v>259</v>
      </c>
    </row>
    <row r="15" spans="1:17" ht="36" customHeight="1" x14ac:dyDescent="0.25">
      <c r="A15" s="9">
        <v>4</v>
      </c>
      <c r="B15" s="13" t="s">
        <v>47</v>
      </c>
      <c r="C15" s="4" t="s">
        <v>203</v>
      </c>
      <c r="D15" s="3">
        <v>15</v>
      </c>
      <c r="E15" s="4" t="s">
        <v>204</v>
      </c>
      <c r="F15" s="3">
        <v>33</v>
      </c>
      <c r="G15" s="3">
        <v>5</v>
      </c>
      <c r="H15" s="3">
        <v>13</v>
      </c>
      <c r="I15" s="3">
        <v>40</v>
      </c>
      <c r="J15" s="3">
        <v>48</v>
      </c>
      <c r="K15" s="3" t="s">
        <v>129</v>
      </c>
      <c r="L15" s="3">
        <v>170</v>
      </c>
      <c r="M15" s="3">
        <v>184</v>
      </c>
      <c r="N15" s="3">
        <v>58</v>
      </c>
      <c r="O15" s="3">
        <f t="shared" si="0"/>
        <v>167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1925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17"/>
  <sheetViews>
    <sheetView topLeftCell="A8" zoomScaleNormal="100" workbookViewId="0">
      <selection activeCell="J15" sqref="J15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51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4" t="s">
        <v>1</v>
      </c>
      <c r="D6" s="14" t="s">
        <v>2</v>
      </c>
      <c r="E6" s="14" t="s">
        <v>1</v>
      </c>
      <c r="F6" s="14" t="s">
        <v>2</v>
      </c>
      <c r="G6" s="14" t="s">
        <v>3</v>
      </c>
      <c r="H6" s="14" t="s">
        <v>2</v>
      </c>
      <c r="I6" s="14" t="s">
        <v>3</v>
      </c>
      <c r="J6" s="14" t="s">
        <v>2</v>
      </c>
      <c r="K6" s="23" t="s">
        <v>3</v>
      </c>
      <c r="L6" s="24"/>
      <c r="M6" s="25"/>
      <c r="N6" s="14" t="s">
        <v>2</v>
      </c>
      <c r="O6" s="21"/>
      <c r="P6" s="22"/>
    </row>
    <row r="7" spans="1:17" ht="48.75" customHeight="1" x14ac:dyDescent="0.25">
      <c r="A7" s="9">
        <v>1</v>
      </c>
      <c r="B7" s="11" t="s">
        <v>52</v>
      </c>
      <c r="C7" s="4" t="s">
        <v>205</v>
      </c>
      <c r="D7" s="3">
        <v>79</v>
      </c>
      <c r="E7" s="3">
        <v>13.36</v>
      </c>
      <c r="F7" s="3">
        <v>59</v>
      </c>
      <c r="G7" s="3">
        <v>20</v>
      </c>
      <c r="H7" s="3">
        <v>63</v>
      </c>
      <c r="I7" s="3">
        <v>43</v>
      </c>
      <c r="J7" s="3">
        <v>45</v>
      </c>
      <c r="K7" s="3">
        <v>260</v>
      </c>
      <c r="L7" s="3">
        <v>247</v>
      </c>
      <c r="M7" s="3">
        <v>252</v>
      </c>
      <c r="N7" s="3">
        <v>66</v>
      </c>
      <c r="O7" s="3">
        <f>SUM(N7+J7+H7+F7+D7)</f>
        <v>312</v>
      </c>
    </row>
    <row r="8" spans="1:17" ht="49.5" customHeight="1" x14ac:dyDescent="0.25">
      <c r="A8" s="9">
        <v>2</v>
      </c>
      <c r="B8" s="13" t="s">
        <v>53</v>
      </c>
      <c r="C8" s="4" t="s">
        <v>206</v>
      </c>
      <c r="D8" s="3">
        <v>79</v>
      </c>
      <c r="E8" s="3">
        <v>13.02</v>
      </c>
      <c r="F8" s="3">
        <v>62</v>
      </c>
      <c r="G8" s="3">
        <v>20</v>
      </c>
      <c r="H8" s="3">
        <v>63</v>
      </c>
      <c r="I8" s="3">
        <v>56</v>
      </c>
      <c r="J8" s="3">
        <v>63</v>
      </c>
      <c r="K8" s="3">
        <v>239</v>
      </c>
      <c r="L8" s="3">
        <v>241</v>
      </c>
      <c r="M8" s="3">
        <v>242</v>
      </c>
      <c r="N8" s="3">
        <v>62</v>
      </c>
      <c r="O8" s="3">
        <f t="shared" ref="O8:O15" si="0">SUM(N8+J8+H8+F8+D8)</f>
        <v>329</v>
      </c>
    </row>
    <row r="9" spans="1:17" ht="42" customHeight="1" x14ac:dyDescent="0.25">
      <c r="A9" s="9">
        <v>3</v>
      </c>
      <c r="B9" s="13" t="s">
        <v>54</v>
      </c>
      <c r="C9" s="4" t="s">
        <v>207</v>
      </c>
      <c r="D9" s="3">
        <v>63</v>
      </c>
      <c r="E9" s="3">
        <v>13.43</v>
      </c>
      <c r="F9" s="3">
        <v>56</v>
      </c>
      <c r="G9" s="3">
        <v>12</v>
      </c>
      <c r="H9" s="3">
        <v>40</v>
      </c>
      <c r="I9" s="3">
        <v>51</v>
      </c>
      <c r="J9" s="3">
        <v>60</v>
      </c>
      <c r="K9" s="3">
        <v>220</v>
      </c>
      <c r="L9" s="3">
        <v>228</v>
      </c>
      <c r="M9" s="3">
        <v>220</v>
      </c>
      <c r="N9" s="3">
        <v>57</v>
      </c>
      <c r="O9" s="3">
        <f t="shared" si="0"/>
        <v>276</v>
      </c>
    </row>
    <row r="10" spans="1:17" ht="40.5" customHeight="1" x14ac:dyDescent="0.25">
      <c r="A10" s="9">
        <v>4</v>
      </c>
      <c r="B10" s="13" t="s">
        <v>55</v>
      </c>
      <c r="C10" s="4" t="s">
        <v>208</v>
      </c>
      <c r="D10" s="3">
        <v>75</v>
      </c>
      <c r="E10" s="3">
        <v>14.41</v>
      </c>
      <c r="F10" s="3">
        <v>33</v>
      </c>
      <c r="G10" s="3">
        <v>9</v>
      </c>
      <c r="H10" s="3">
        <v>29</v>
      </c>
      <c r="I10" s="3">
        <v>32</v>
      </c>
      <c r="J10" s="3">
        <v>17</v>
      </c>
      <c r="K10" s="3">
        <v>226</v>
      </c>
      <c r="L10" s="3">
        <v>224</v>
      </c>
      <c r="M10" s="3">
        <v>226</v>
      </c>
      <c r="N10" s="3">
        <v>55</v>
      </c>
      <c r="O10" s="3">
        <f t="shared" si="0"/>
        <v>209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56</v>
      </c>
      <c r="C12" s="4" t="s">
        <v>209</v>
      </c>
      <c r="D12" s="3">
        <v>45</v>
      </c>
      <c r="E12" s="4" t="s">
        <v>210</v>
      </c>
      <c r="F12" s="3">
        <v>46</v>
      </c>
      <c r="G12" s="3">
        <v>33</v>
      </c>
      <c r="H12" s="3">
        <v>27</v>
      </c>
      <c r="I12" s="3">
        <v>33</v>
      </c>
      <c r="J12" s="3">
        <v>64</v>
      </c>
      <c r="K12" s="3">
        <v>190</v>
      </c>
      <c r="L12" s="3">
        <v>195</v>
      </c>
      <c r="M12" s="3">
        <v>194</v>
      </c>
      <c r="N12" s="3">
        <v>62</v>
      </c>
      <c r="O12" s="3">
        <f t="shared" si="0"/>
        <v>244</v>
      </c>
    </row>
    <row r="13" spans="1:17" ht="42" customHeight="1" x14ac:dyDescent="0.25">
      <c r="A13" s="9">
        <v>2</v>
      </c>
      <c r="B13" s="13" t="s">
        <v>57</v>
      </c>
      <c r="C13" s="4" t="s">
        <v>211</v>
      </c>
      <c r="D13" s="3">
        <v>38</v>
      </c>
      <c r="E13" s="4" t="s">
        <v>212</v>
      </c>
      <c r="F13" s="3">
        <v>56</v>
      </c>
      <c r="G13" s="3">
        <v>45</v>
      </c>
      <c r="H13" s="3">
        <v>60</v>
      </c>
      <c r="I13" s="3">
        <v>31</v>
      </c>
      <c r="J13" s="3">
        <v>64</v>
      </c>
      <c r="K13" s="3">
        <v>183</v>
      </c>
      <c r="L13" s="3">
        <v>189</v>
      </c>
      <c r="M13" s="3">
        <v>188</v>
      </c>
      <c r="N13" s="3">
        <v>61</v>
      </c>
      <c r="O13" s="3">
        <f t="shared" si="0"/>
        <v>279</v>
      </c>
    </row>
    <row r="14" spans="1:17" ht="54.75" customHeight="1" x14ac:dyDescent="0.25">
      <c r="A14" s="9">
        <v>3</v>
      </c>
      <c r="B14" s="13" t="s">
        <v>58</v>
      </c>
      <c r="C14" s="4" t="s">
        <v>213</v>
      </c>
      <c r="D14" s="3">
        <v>38</v>
      </c>
      <c r="E14" s="4" t="s">
        <v>214</v>
      </c>
      <c r="F14" s="3">
        <v>46</v>
      </c>
      <c r="G14" s="3">
        <v>41</v>
      </c>
      <c r="H14" s="3">
        <v>51</v>
      </c>
      <c r="I14" s="3">
        <v>20</v>
      </c>
      <c r="J14" s="3">
        <v>61</v>
      </c>
      <c r="K14" s="3">
        <v>207</v>
      </c>
      <c r="L14" s="3">
        <v>204</v>
      </c>
      <c r="M14" s="3">
        <v>196</v>
      </c>
      <c r="N14" s="3">
        <v>65</v>
      </c>
      <c r="O14" s="3">
        <f t="shared" si="0"/>
        <v>261</v>
      </c>
    </row>
    <row r="15" spans="1:17" ht="36" customHeight="1" x14ac:dyDescent="0.25">
      <c r="A15" s="9">
        <v>4</v>
      </c>
      <c r="B15" s="13" t="s">
        <v>59</v>
      </c>
      <c r="C15" s="4" t="s">
        <v>215</v>
      </c>
      <c r="D15" s="3">
        <v>39</v>
      </c>
      <c r="E15" s="4" t="s">
        <v>214</v>
      </c>
      <c r="F15" s="3">
        <v>46</v>
      </c>
      <c r="G15" s="3">
        <v>37</v>
      </c>
      <c r="H15" s="3">
        <v>40</v>
      </c>
      <c r="I15" s="3">
        <v>8</v>
      </c>
      <c r="J15" s="3">
        <v>25</v>
      </c>
      <c r="K15" s="3">
        <v>188</v>
      </c>
      <c r="L15" s="3">
        <v>194</v>
      </c>
      <c r="M15" s="3">
        <v>182</v>
      </c>
      <c r="N15" s="3">
        <v>62</v>
      </c>
      <c r="O15" s="3">
        <f t="shared" si="0"/>
        <v>212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2122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17"/>
  <sheetViews>
    <sheetView topLeftCell="A11" zoomScaleNormal="100" workbookViewId="0">
      <selection activeCell="J15" sqref="J15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60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4" t="s">
        <v>1</v>
      </c>
      <c r="D6" s="14" t="s">
        <v>2</v>
      </c>
      <c r="E6" s="14" t="s">
        <v>1</v>
      </c>
      <c r="F6" s="14" t="s">
        <v>2</v>
      </c>
      <c r="G6" s="14" t="s">
        <v>3</v>
      </c>
      <c r="H6" s="14" t="s">
        <v>2</v>
      </c>
      <c r="I6" s="14" t="s">
        <v>3</v>
      </c>
      <c r="J6" s="14" t="s">
        <v>2</v>
      </c>
      <c r="K6" s="23" t="s">
        <v>3</v>
      </c>
      <c r="L6" s="24"/>
      <c r="M6" s="25"/>
      <c r="N6" s="14" t="s">
        <v>2</v>
      </c>
      <c r="O6" s="21"/>
      <c r="P6" s="22"/>
    </row>
    <row r="7" spans="1:17" ht="48.75" customHeight="1" x14ac:dyDescent="0.25">
      <c r="A7" s="9">
        <v>1</v>
      </c>
      <c r="B7" s="11" t="s">
        <v>65</v>
      </c>
      <c r="C7" s="4" t="s">
        <v>216</v>
      </c>
      <c r="D7" s="3">
        <v>64</v>
      </c>
      <c r="E7" s="3">
        <v>13.39</v>
      </c>
      <c r="F7" s="3">
        <v>59</v>
      </c>
      <c r="G7" s="3">
        <v>18</v>
      </c>
      <c r="H7" s="3">
        <v>62</v>
      </c>
      <c r="I7" s="3">
        <v>52</v>
      </c>
      <c r="J7" s="3">
        <v>61</v>
      </c>
      <c r="K7" s="3">
        <v>224</v>
      </c>
      <c r="L7" s="3">
        <v>225</v>
      </c>
      <c r="M7" s="3">
        <v>224</v>
      </c>
      <c r="N7" s="3">
        <v>54</v>
      </c>
      <c r="O7" s="3">
        <f>SUM(N7+J7+H7+F7+D7)</f>
        <v>300</v>
      </c>
    </row>
    <row r="8" spans="1:17" ht="49.5" customHeight="1" x14ac:dyDescent="0.25">
      <c r="A8" s="9">
        <v>2</v>
      </c>
      <c r="B8" s="13" t="s">
        <v>66</v>
      </c>
      <c r="C8" s="4" t="s">
        <v>217</v>
      </c>
      <c r="D8" s="3">
        <v>62</v>
      </c>
      <c r="E8" s="3">
        <v>12.7</v>
      </c>
      <c r="F8" s="3">
        <v>63</v>
      </c>
      <c r="G8" s="3">
        <v>20</v>
      </c>
      <c r="H8" s="3">
        <v>63</v>
      </c>
      <c r="I8" s="3">
        <v>45</v>
      </c>
      <c r="J8" s="3">
        <v>49</v>
      </c>
      <c r="K8" s="3">
        <v>237</v>
      </c>
      <c r="L8" s="3">
        <v>235</v>
      </c>
      <c r="M8" s="3">
        <v>210</v>
      </c>
      <c r="N8" s="3">
        <v>60</v>
      </c>
      <c r="O8" s="3">
        <f t="shared" ref="O8:O15" si="0">SUM(N8+J8+H8+F8+D8)</f>
        <v>297</v>
      </c>
    </row>
    <row r="9" spans="1:17" ht="42" customHeight="1" x14ac:dyDescent="0.25">
      <c r="A9" s="9">
        <v>3</v>
      </c>
      <c r="B9" s="13" t="s">
        <v>67</v>
      </c>
      <c r="C9" s="4" t="s">
        <v>218</v>
      </c>
      <c r="D9" s="3">
        <v>64</v>
      </c>
      <c r="E9" s="3">
        <v>12.55</v>
      </c>
      <c r="F9" s="3">
        <v>64</v>
      </c>
      <c r="G9" s="3">
        <v>22</v>
      </c>
      <c r="H9" s="3">
        <v>64</v>
      </c>
      <c r="I9" s="3">
        <v>58</v>
      </c>
      <c r="J9" s="3">
        <v>64</v>
      </c>
      <c r="K9" s="3">
        <v>250</v>
      </c>
      <c r="L9" s="3">
        <v>254</v>
      </c>
      <c r="M9" s="3">
        <v>255</v>
      </c>
      <c r="N9" s="3">
        <v>65</v>
      </c>
      <c r="O9" s="3">
        <f t="shared" si="0"/>
        <v>321</v>
      </c>
    </row>
    <row r="10" spans="1:17" ht="40.5" customHeight="1" x14ac:dyDescent="0.25">
      <c r="A10" s="9">
        <v>4</v>
      </c>
      <c r="B10" s="13" t="s">
        <v>68</v>
      </c>
      <c r="C10" s="4" t="s">
        <v>219</v>
      </c>
      <c r="D10" s="3">
        <v>59</v>
      </c>
      <c r="E10" s="3">
        <v>13.7</v>
      </c>
      <c r="F10" s="3">
        <v>51</v>
      </c>
      <c r="G10" s="3">
        <v>14</v>
      </c>
      <c r="H10" s="3">
        <v>54</v>
      </c>
      <c r="I10" s="3">
        <v>52</v>
      </c>
      <c r="J10" s="3">
        <v>61</v>
      </c>
      <c r="K10" s="3">
        <v>222</v>
      </c>
      <c r="L10" s="3">
        <v>223</v>
      </c>
      <c r="M10" s="3">
        <v>226</v>
      </c>
      <c r="N10" s="3">
        <v>55</v>
      </c>
      <c r="O10" s="3">
        <f t="shared" si="0"/>
        <v>280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61</v>
      </c>
      <c r="C12" s="4" t="s">
        <v>220</v>
      </c>
      <c r="D12" s="3">
        <v>59</v>
      </c>
      <c r="E12" s="4" t="s">
        <v>221</v>
      </c>
      <c r="F12" s="3">
        <v>59</v>
      </c>
      <c r="G12" s="3">
        <v>11</v>
      </c>
      <c r="H12" s="3">
        <v>37</v>
      </c>
      <c r="I12" s="3">
        <v>40</v>
      </c>
      <c r="J12" s="3">
        <v>48</v>
      </c>
      <c r="K12" s="3">
        <v>170</v>
      </c>
      <c r="L12" s="3">
        <v>175</v>
      </c>
      <c r="M12" s="3">
        <v>185</v>
      </c>
      <c r="N12" s="3">
        <v>59</v>
      </c>
      <c r="O12" s="3">
        <f t="shared" si="0"/>
        <v>262</v>
      </c>
    </row>
    <row r="13" spans="1:17" ht="42" customHeight="1" x14ac:dyDescent="0.25">
      <c r="A13" s="9">
        <v>2</v>
      </c>
      <c r="B13" s="13" t="s">
        <v>62</v>
      </c>
      <c r="C13" s="4" t="s">
        <v>222</v>
      </c>
      <c r="D13" s="3">
        <v>43</v>
      </c>
      <c r="E13" s="4" t="s">
        <v>223</v>
      </c>
      <c r="F13" s="3">
        <v>63</v>
      </c>
      <c r="G13" s="3">
        <v>22</v>
      </c>
      <c r="H13" s="3">
        <v>61</v>
      </c>
      <c r="I13" s="3">
        <v>26</v>
      </c>
      <c r="J13" s="3">
        <v>11</v>
      </c>
      <c r="K13" s="3">
        <v>185</v>
      </c>
      <c r="L13" s="3">
        <v>186</v>
      </c>
      <c r="M13" s="3">
        <v>187</v>
      </c>
      <c r="N13" s="3">
        <v>59</v>
      </c>
      <c r="O13" s="3">
        <f t="shared" si="0"/>
        <v>237</v>
      </c>
    </row>
    <row r="14" spans="1:17" ht="54.75" customHeight="1" x14ac:dyDescent="0.25">
      <c r="A14" s="9">
        <v>3</v>
      </c>
      <c r="B14" s="13" t="s">
        <v>63</v>
      </c>
      <c r="C14" s="4" t="s">
        <v>224</v>
      </c>
      <c r="D14" s="3">
        <v>58</v>
      </c>
      <c r="E14" s="4" t="s">
        <v>225</v>
      </c>
      <c r="F14" s="3">
        <v>56</v>
      </c>
      <c r="G14" s="3">
        <v>25</v>
      </c>
      <c r="H14" s="3">
        <v>62</v>
      </c>
      <c r="I14" s="3">
        <v>39</v>
      </c>
      <c r="J14" s="3">
        <v>46</v>
      </c>
      <c r="K14" s="3">
        <v>185</v>
      </c>
      <c r="L14" s="3">
        <v>187</v>
      </c>
      <c r="M14" s="3">
        <v>176</v>
      </c>
      <c r="N14" s="3">
        <v>59</v>
      </c>
      <c r="O14" s="3">
        <f t="shared" si="0"/>
        <v>281</v>
      </c>
    </row>
    <row r="15" spans="1:17" ht="36" customHeight="1" x14ac:dyDescent="0.25">
      <c r="A15" s="9">
        <v>4</v>
      </c>
      <c r="B15" s="13" t="s">
        <v>64</v>
      </c>
      <c r="C15" s="4" t="s">
        <v>226</v>
      </c>
      <c r="D15" s="3">
        <v>57</v>
      </c>
      <c r="E15" s="4" t="s">
        <v>227</v>
      </c>
      <c r="F15" s="3">
        <v>63</v>
      </c>
      <c r="G15" s="3">
        <v>21</v>
      </c>
      <c r="H15" s="3">
        <v>61</v>
      </c>
      <c r="I15" s="3">
        <v>41</v>
      </c>
      <c r="J15" s="3">
        <v>51</v>
      </c>
      <c r="K15" s="3">
        <v>203</v>
      </c>
      <c r="L15" s="3">
        <v>205</v>
      </c>
      <c r="M15" s="3">
        <v>213</v>
      </c>
      <c r="N15" s="3">
        <v>67</v>
      </c>
      <c r="O15" s="3">
        <f t="shared" si="0"/>
        <v>299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2277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17"/>
  <sheetViews>
    <sheetView topLeftCell="A3" zoomScaleNormal="100" workbookViewId="0">
      <selection activeCell="O7" sqref="O7:O15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69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4" t="s">
        <v>1</v>
      </c>
      <c r="D6" s="14" t="s">
        <v>2</v>
      </c>
      <c r="E6" s="14" t="s">
        <v>1</v>
      </c>
      <c r="F6" s="14" t="s">
        <v>2</v>
      </c>
      <c r="G6" s="14" t="s">
        <v>3</v>
      </c>
      <c r="H6" s="14" t="s">
        <v>2</v>
      </c>
      <c r="I6" s="14" t="s">
        <v>3</v>
      </c>
      <c r="J6" s="14" t="s">
        <v>2</v>
      </c>
      <c r="K6" s="23" t="s">
        <v>3</v>
      </c>
      <c r="L6" s="24"/>
      <c r="M6" s="25"/>
      <c r="N6" s="14" t="s">
        <v>2</v>
      </c>
      <c r="O6" s="21"/>
      <c r="P6" s="22"/>
    </row>
    <row r="7" spans="1:17" ht="48.75" customHeight="1" x14ac:dyDescent="0.25">
      <c r="A7" s="9">
        <v>1</v>
      </c>
      <c r="B7" s="11" t="s">
        <v>228</v>
      </c>
      <c r="C7" s="4" t="s">
        <v>229</v>
      </c>
      <c r="D7" s="3">
        <v>49</v>
      </c>
      <c r="E7" s="3">
        <v>13.31</v>
      </c>
      <c r="F7" s="3">
        <v>59</v>
      </c>
      <c r="G7" s="3">
        <v>19</v>
      </c>
      <c r="H7" s="3">
        <v>62</v>
      </c>
      <c r="I7" s="3">
        <v>42</v>
      </c>
      <c r="J7" s="3">
        <v>43</v>
      </c>
      <c r="K7" s="3">
        <v>237</v>
      </c>
      <c r="L7" s="3">
        <v>255</v>
      </c>
      <c r="M7" s="3">
        <v>257</v>
      </c>
      <c r="N7" s="3">
        <v>65</v>
      </c>
      <c r="O7" s="3">
        <f>SUM(N7+J7+H7+F7+D7)</f>
        <v>278</v>
      </c>
    </row>
    <row r="8" spans="1:17" ht="49.5" customHeight="1" x14ac:dyDescent="0.25">
      <c r="A8" s="9">
        <v>2</v>
      </c>
      <c r="B8" s="13" t="s">
        <v>70</v>
      </c>
      <c r="C8" s="4" t="s">
        <v>230</v>
      </c>
      <c r="D8" s="3">
        <v>74</v>
      </c>
      <c r="E8" s="3">
        <v>12.56</v>
      </c>
      <c r="F8" s="3">
        <v>64</v>
      </c>
      <c r="G8" s="3">
        <v>17</v>
      </c>
      <c r="H8" s="3">
        <v>61</v>
      </c>
      <c r="I8" s="3">
        <v>44</v>
      </c>
      <c r="J8" s="3">
        <v>47</v>
      </c>
      <c r="K8" s="3">
        <v>237</v>
      </c>
      <c r="L8" s="3">
        <v>240</v>
      </c>
      <c r="M8" s="3">
        <v>242</v>
      </c>
      <c r="N8" s="3">
        <v>62</v>
      </c>
      <c r="O8" s="3">
        <f t="shared" ref="O8:O15" si="0">SUM(N8+J8+H8+F8+D8)</f>
        <v>308</v>
      </c>
    </row>
    <row r="9" spans="1:17" ht="42" customHeight="1" x14ac:dyDescent="0.25">
      <c r="A9" s="9">
        <v>3</v>
      </c>
      <c r="B9" s="13" t="s">
        <v>71</v>
      </c>
      <c r="C9" s="4" t="s">
        <v>231</v>
      </c>
      <c r="D9" s="3">
        <v>64</v>
      </c>
      <c r="E9" s="3">
        <v>12.26</v>
      </c>
      <c r="F9" s="3">
        <v>67</v>
      </c>
      <c r="G9" s="3">
        <v>11</v>
      </c>
      <c r="H9" s="3">
        <v>38</v>
      </c>
      <c r="I9" s="3">
        <v>40</v>
      </c>
      <c r="J9" s="3">
        <v>39</v>
      </c>
      <c r="K9" s="3">
        <v>271</v>
      </c>
      <c r="L9" s="3">
        <v>265</v>
      </c>
      <c r="M9" s="3" t="s">
        <v>129</v>
      </c>
      <c r="N9" s="3">
        <v>68</v>
      </c>
      <c r="O9" s="3">
        <f t="shared" si="0"/>
        <v>276</v>
      </c>
    </row>
    <row r="10" spans="1:17" ht="40.5" customHeight="1" x14ac:dyDescent="0.25">
      <c r="A10" s="9">
        <v>4</v>
      </c>
      <c r="B10" s="13" t="s">
        <v>72</v>
      </c>
      <c r="C10" s="4" t="s">
        <v>232</v>
      </c>
      <c r="D10" s="3">
        <v>49</v>
      </c>
      <c r="E10" s="3">
        <v>13.31</v>
      </c>
      <c r="F10" s="3">
        <v>59</v>
      </c>
      <c r="G10" s="3">
        <v>14</v>
      </c>
      <c r="H10" s="3">
        <v>54</v>
      </c>
      <c r="I10" s="3">
        <v>43</v>
      </c>
      <c r="J10" s="3">
        <v>45</v>
      </c>
      <c r="K10" s="3">
        <v>232</v>
      </c>
      <c r="L10" s="3">
        <v>231</v>
      </c>
      <c r="M10" s="3">
        <v>244</v>
      </c>
      <c r="N10" s="3">
        <v>62</v>
      </c>
      <c r="O10" s="3">
        <f t="shared" si="0"/>
        <v>269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73</v>
      </c>
      <c r="C12" s="4" t="s">
        <v>233</v>
      </c>
      <c r="D12" s="3">
        <v>35</v>
      </c>
      <c r="E12" s="4" t="s">
        <v>234</v>
      </c>
      <c r="F12" s="3">
        <v>73</v>
      </c>
      <c r="G12" s="3">
        <v>14</v>
      </c>
      <c r="H12" s="3">
        <v>50</v>
      </c>
      <c r="I12" s="3">
        <v>39</v>
      </c>
      <c r="J12" s="3">
        <v>46</v>
      </c>
      <c r="K12" s="3">
        <v>160</v>
      </c>
      <c r="L12" s="3">
        <v>206</v>
      </c>
      <c r="M12" s="3">
        <v>209</v>
      </c>
      <c r="N12" s="3">
        <v>66</v>
      </c>
      <c r="O12" s="3">
        <f t="shared" si="0"/>
        <v>270</v>
      </c>
    </row>
    <row r="13" spans="1:17" ht="42" customHeight="1" x14ac:dyDescent="0.25">
      <c r="A13" s="9">
        <v>2</v>
      </c>
      <c r="B13" s="13" t="s">
        <v>74</v>
      </c>
      <c r="C13" s="4" t="s">
        <v>235</v>
      </c>
      <c r="D13" s="3">
        <v>25</v>
      </c>
      <c r="E13" s="4" t="s">
        <v>236</v>
      </c>
      <c r="F13" s="3">
        <v>64</v>
      </c>
      <c r="G13" s="3">
        <v>22</v>
      </c>
      <c r="H13" s="3">
        <v>61</v>
      </c>
      <c r="I13" s="3">
        <v>35</v>
      </c>
      <c r="J13" s="3">
        <v>34</v>
      </c>
      <c r="K13" s="3">
        <v>196</v>
      </c>
      <c r="L13" s="3">
        <v>195</v>
      </c>
      <c r="M13" s="3">
        <v>197</v>
      </c>
      <c r="N13" s="3">
        <v>63</v>
      </c>
      <c r="O13" s="3">
        <f t="shared" si="0"/>
        <v>247</v>
      </c>
    </row>
    <row r="14" spans="1:17" ht="54.75" customHeight="1" x14ac:dyDescent="0.25">
      <c r="A14" s="9">
        <v>3</v>
      </c>
      <c r="B14" s="13" t="s">
        <v>75</v>
      </c>
      <c r="C14" s="4" t="s">
        <v>237</v>
      </c>
      <c r="D14" s="3">
        <v>57</v>
      </c>
      <c r="E14" s="4" t="s">
        <v>238</v>
      </c>
      <c r="F14" s="3">
        <v>62</v>
      </c>
      <c r="G14" s="3">
        <v>6</v>
      </c>
      <c r="H14" s="3">
        <v>17</v>
      </c>
      <c r="I14" s="3">
        <v>36</v>
      </c>
      <c r="J14" s="3">
        <v>38</v>
      </c>
      <c r="K14" s="3">
        <v>183</v>
      </c>
      <c r="L14" s="3">
        <v>185</v>
      </c>
      <c r="M14" s="3">
        <v>191</v>
      </c>
      <c r="N14" s="3">
        <v>61</v>
      </c>
      <c r="O14" s="3">
        <f t="shared" si="0"/>
        <v>235</v>
      </c>
    </row>
    <row r="15" spans="1:17" ht="36" customHeight="1" x14ac:dyDescent="0.25">
      <c r="A15" s="9">
        <v>4</v>
      </c>
      <c r="B15" s="13" t="s">
        <v>76</v>
      </c>
      <c r="C15" s="4" t="s">
        <v>239</v>
      </c>
      <c r="D15" s="3">
        <v>51</v>
      </c>
      <c r="E15" s="4" t="s">
        <v>140</v>
      </c>
      <c r="F15" s="3">
        <v>66</v>
      </c>
      <c r="G15" s="3">
        <v>19</v>
      </c>
      <c r="H15" s="3">
        <v>60</v>
      </c>
      <c r="I15" s="3">
        <v>38</v>
      </c>
      <c r="J15" s="3">
        <v>44</v>
      </c>
      <c r="K15" s="3">
        <v>220</v>
      </c>
      <c r="L15" s="3">
        <v>216</v>
      </c>
      <c r="M15" s="3">
        <v>217</v>
      </c>
      <c r="N15" s="3">
        <v>69</v>
      </c>
      <c r="O15" s="3">
        <f t="shared" si="0"/>
        <v>290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2173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Q17"/>
  <sheetViews>
    <sheetView topLeftCell="A10" zoomScaleNormal="100" workbookViewId="0">
      <selection activeCell="N16" sqref="N16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95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5" t="s">
        <v>1</v>
      </c>
      <c r="D6" s="15" t="s">
        <v>2</v>
      </c>
      <c r="E6" s="15" t="s">
        <v>1</v>
      </c>
      <c r="F6" s="15" t="s">
        <v>2</v>
      </c>
      <c r="G6" s="15" t="s">
        <v>3</v>
      </c>
      <c r="H6" s="15" t="s">
        <v>2</v>
      </c>
      <c r="I6" s="15" t="s">
        <v>3</v>
      </c>
      <c r="J6" s="15" t="s">
        <v>2</v>
      </c>
      <c r="K6" s="23" t="s">
        <v>3</v>
      </c>
      <c r="L6" s="24"/>
      <c r="M6" s="25"/>
      <c r="N6" s="15" t="s">
        <v>2</v>
      </c>
      <c r="O6" s="21"/>
      <c r="P6" s="22"/>
    </row>
    <row r="7" spans="1:17" ht="48.75" customHeight="1" x14ac:dyDescent="0.25">
      <c r="A7" s="9">
        <v>1</v>
      </c>
      <c r="B7" s="11" t="s">
        <v>96</v>
      </c>
      <c r="C7" s="4" t="s">
        <v>240</v>
      </c>
      <c r="D7" s="3">
        <v>66</v>
      </c>
      <c r="E7" s="3">
        <v>14.25</v>
      </c>
      <c r="F7" s="3">
        <v>36</v>
      </c>
      <c r="G7" s="3">
        <v>18</v>
      </c>
      <c r="H7" s="3">
        <v>62</v>
      </c>
      <c r="I7" s="3">
        <v>51</v>
      </c>
      <c r="J7" s="3">
        <v>60</v>
      </c>
      <c r="K7" s="3">
        <v>228</v>
      </c>
      <c r="L7" s="3">
        <v>232</v>
      </c>
      <c r="M7" s="3">
        <v>234</v>
      </c>
      <c r="N7" s="3">
        <v>59</v>
      </c>
      <c r="O7" s="3">
        <f>SUM(N7+J7+H7+F7+D7)</f>
        <v>283</v>
      </c>
    </row>
    <row r="8" spans="1:17" ht="49.5" customHeight="1" x14ac:dyDescent="0.25">
      <c r="A8" s="9">
        <v>2</v>
      </c>
      <c r="B8" s="13" t="s">
        <v>97</v>
      </c>
      <c r="C8" s="4" t="s">
        <v>241</v>
      </c>
      <c r="D8" s="3">
        <v>64</v>
      </c>
      <c r="E8" s="3">
        <v>13.64</v>
      </c>
      <c r="F8" s="3">
        <v>52</v>
      </c>
      <c r="G8" s="3">
        <v>13</v>
      </c>
      <c r="H8" s="3">
        <v>47</v>
      </c>
      <c r="I8" s="3">
        <v>44</v>
      </c>
      <c r="J8" s="3">
        <v>47</v>
      </c>
      <c r="K8" s="3">
        <v>227</v>
      </c>
      <c r="L8" s="3">
        <v>223</v>
      </c>
      <c r="M8" s="3">
        <v>230</v>
      </c>
      <c r="N8" s="3">
        <v>59</v>
      </c>
      <c r="O8" s="3">
        <f t="shared" ref="O8:O15" si="0">SUM(N8+J8+H8+F8+D8)</f>
        <v>269</v>
      </c>
    </row>
    <row r="9" spans="1:17" ht="42" customHeight="1" x14ac:dyDescent="0.25">
      <c r="A9" s="9">
        <v>3</v>
      </c>
      <c r="B9" s="13" t="s">
        <v>98</v>
      </c>
      <c r="C9" s="4" t="s">
        <v>242</v>
      </c>
      <c r="D9" s="3">
        <v>61</v>
      </c>
      <c r="E9" s="3">
        <v>15.47</v>
      </c>
      <c r="F9" s="3">
        <v>62</v>
      </c>
      <c r="G9" s="3">
        <v>26</v>
      </c>
      <c r="H9" s="3">
        <v>62</v>
      </c>
      <c r="I9" s="3">
        <v>47</v>
      </c>
      <c r="J9" s="3">
        <v>61</v>
      </c>
      <c r="K9" s="3">
        <v>190</v>
      </c>
      <c r="L9" s="3">
        <v>199</v>
      </c>
      <c r="M9" s="3">
        <v>201</v>
      </c>
      <c r="N9" s="3">
        <v>64</v>
      </c>
      <c r="O9" s="3">
        <f t="shared" si="0"/>
        <v>310</v>
      </c>
    </row>
    <row r="10" spans="1:17" ht="40.5" customHeight="1" x14ac:dyDescent="0.25">
      <c r="A10" s="9">
        <v>4</v>
      </c>
      <c r="B10" s="13" t="s">
        <v>99</v>
      </c>
      <c r="C10" s="4" t="s">
        <v>243</v>
      </c>
      <c r="D10" s="3">
        <v>61</v>
      </c>
      <c r="E10" s="3">
        <v>15.84</v>
      </c>
      <c r="F10" s="3">
        <v>59</v>
      </c>
      <c r="G10" s="3">
        <v>2</v>
      </c>
      <c r="H10" s="3">
        <v>8</v>
      </c>
      <c r="I10" s="3">
        <v>33</v>
      </c>
      <c r="J10" s="3">
        <v>27</v>
      </c>
      <c r="K10" s="3">
        <v>180</v>
      </c>
      <c r="L10" s="3">
        <v>176</v>
      </c>
      <c r="M10" s="3">
        <v>185</v>
      </c>
      <c r="N10" s="3">
        <v>59</v>
      </c>
      <c r="O10" s="3">
        <f t="shared" si="0"/>
        <v>214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100</v>
      </c>
      <c r="C12" s="4" t="s">
        <v>244</v>
      </c>
      <c r="D12" s="3">
        <v>45</v>
      </c>
      <c r="E12" s="4" t="s">
        <v>245</v>
      </c>
      <c r="F12" s="3">
        <v>61</v>
      </c>
      <c r="G12" s="3">
        <v>11</v>
      </c>
      <c r="H12" s="3">
        <v>38</v>
      </c>
      <c r="I12" s="3">
        <v>51</v>
      </c>
      <c r="J12" s="3">
        <v>60</v>
      </c>
      <c r="K12" s="3">
        <v>209</v>
      </c>
      <c r="L12" s="3">
        <v>221</v>
      </c>
      <c r="M12" s="3">
        <v>180</v>
      </c>
      <c r="N12" s="3">
        <v>50</v>
      </c>
      <c r="O12" s="3">
        <f t="shared" si="0"/>
        <v>254</v>
      </c>
    </row>
    <row r="13" spans="1:17" ht="42" customHeight="1" x14ac:dyDescent="0.25">
      <c r="A13" s="9">
        <v>2</v>
      </c>
      <c r="B13" s="13" t="s">
        <v>101</v>
      </c>
      <c r="C13" s="4" t="s">
        <v>246</v>
      </c>
      <c r="D13" s="3">
        <v>46</v>
      </c>
      <c r="E13" s="4" t="s">
        <v>247</v>
      </c>
      <c r="F13" s="3">
        <v>59</v>
      </c>
      <c r="G13" s="3">
        <v>17</v>
      </c>
      <c r="H13" s="3">
        <v>61</v>
      </c>
      <c r="I13" s="3">
        <v>51</v>
      </c>
      <c r="J13" s="3">
        <v>60</v>
      </c>
      <c r="K13" s="3">
        <v>267</v>
      </c>
      <c r="L13" s="3">
        <v>263</v>
      </c>
      <c r="M13" s="3">
        <v>269</v>
      </c>
      <c r="N13" s="3">
        <v>68</v>
      </c>
      <c r="O13" s="3">
        <f t="shared" si="0"/>
        <v>294</v>
      </c>
    </row>
    <row r="14" spans="1:17" ht="54.75" customHeight="1" x14ac:dyDescent="0.25">
      <c r="A14" s="9">
        <v>3</v>
      </c>
      <c r="B14" s="13" t="s">
        <v>102</v>
      </c>
      <c r="C14" s="4" t="s">
        <v>248</v>
      </c>
      <c r="D14" s="3">
        <v>48</v>
      </c>
      <c r="E14" s="4" t="s">
        <v>249</v>
      </c>
      <c r="F14" s="3">
        <v>54</v>
      </c>
      <c r="G14" s="3">
        <v>32</v>
      </c>
      <c r="H14" s="3">
        <v>64</v>
      </c>
      <c r="I14" s="3">
        <v>61</v>
      </c>
      <c r="J14" s="3">
        <v>21</v>
      </c>
      <c r="K14" s="3">
        <v>185</v>
      </c>
      <c r="L14" s="3">
        <v>182</v>
      </c>
      <c r="M14" s="3">
        <v>185</v>
      </c>
      <c r="N14" s="3">
        <v>59</v>
      </c>
      <c r="O14" s="3">
        <f t="shared" si="0"/>
        <v>246</v>
      </c>
    </row>
    <row r="15" spans="1:17" ht="36" customHeight="1" x14ac:dyDescent="0.25">
      <c r="A15" s="9">
        <v>4</v>
      </c>
      <c r="B15" s="13" t="s">
        <v>103</v>
      </c>
      <c r="C15" s="4" t="s">
        <v>250</v>
      </c>
      <c r="D15" s="3">
        <v>59</v>
      </c>
      <c r="E15" s="4" t="s">
        <v>251</v>
      </c>
      <c r="F15" s="3">
        <v>65</v>
      </c>
      <c r="G15" s="3">
        <v>30</v>
      </c>
      <c r="H15" s="3">
        <v>63</v>
      </c>
      <c r="I15" s="3">
        <v>35</v>
      </c>
      <c r="J15" s="3">
        <v>34</v>
      </c>
      <c r="K15" s="3">
        <v>195</v>
      </c>
      <c r="L15" s="3">
        <v>205</v>
      </c>
      <c r="M15" s="3">
        <v>201</v>
      </c>
      <c r="N15" s="3">
        <v>65</v>
      </c>
      <c r="O15" s="3">
        <f t="shared" si="0"/>
        <v>286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2156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A5:A6"/>
    <mergeCell ref="B5:B6"/>
    <mergeCell ref="C5:D5"/>
    <mergeCell ref="E5:F5"/>
    <mergeCell ref="G5:H5"/>
    <mergeCell ref="A1:O1"/>
    <mergeCell ref="A2:O2"/>
    <mergeCell ref="A3:O3"/>
    <mergeCell ref="A4:B4"/>
    <mergeCell ref="C4:O4"/>
    <mergeCell ref="I5:J5"/>
    <mergeCell ref="K5:N5"/>
    <mergeCell ref="O5:O6"/>
    <mergeCell ref="P5:P6"/>
    <mergeCell ref="K6:M6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Q17"/>
  <sheetViews>
    <sheetView topLeftCell="A10" zoomScaleNormal="100" workbookViewId="0">
      <selection activeCell="N16" sqref="N16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30" t="s">
        <v>252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6" t="s">
        <v>1</v>
      </c>
      <c r="D6" s="16" t="s">
        <v>2</v>
      </c>
      <c r="E6" s="16" t="s">
        <v>1</v>
      </c>
      <c r="F6" s="16" t="s">
        <v>2</v>
      </c>
      <c r="G6" s="16" t="s">
        <v>3</v>
      </c>
      <c r="H6" s="16" t="s">
        <v>2</v>
      </c>
      <c r="I6" s="16" t="s">
        <v>3</v>
      </c>
      <c r="J6" s="16" t="s">
        <v>2</v>
      </c>
      <c r="K6" s="23" t="s">
        <v>3</v>
      </c>
      <c r="L6" s="24"/>
      <c r="M6" s="25"/>
      <c r="N6" s="16" t="s">
        <v>2</v>
      </c>
      <c r="O6" s="21"/>
      <c r="P6" s="22"/>
    </row>
    <row r="7" spans="1:17" ht="48.75" customHeight="1" x14ac:dyDescent="0.25">
      <c r="A7" s="9">
        <v>1</v>
      </c>
      <c r="B7" s="11" t="s">
        <v>253</v>
      </c>
      <c r="C7" s="4" t="s">
        <v>129</v>
      </c>
      <c r="D7" s="3">
        <v>0</v>
      </c>
      <c r="E7" s="3">
        <v>12.7</v>
      </c>
      <c r="F7" s="3">
        <v>63</v>
      </c>
      <c r="G7" s="3">
        <v>5</v>
      </c>
      <c r="H7" s="3">
        <v>14</v>
      </c>
      <c r="I7" s="3">
        <v>38</v>
      </c>
      <c r="J7" s="3">
        <v>32</v>
      </c>
      <c r="K7" s="3">
        <v>244</v>
      </c>
      <c r="L7" s="3"/>
      <c r="M7" s="3"/>
      <c r="N7" s="3">
        <v>62</v>
      </c>
      <c r="O7" s="3">
        <f>SUM(N7+J7+H7+F7+D7)</f>
        <v>171</v>
      </c>
    </row>
    <row r="8" spans="1:17" ht="49.5" customHeight="1" x14ac:dyDescent="0.25">
      <c r="A8" s="9">
        <v>2</v>
      </c>
      <c r="B8" s="13" t="s">
        <v>254</v>
      </c>
      <c r="C8" s="4" t="s">
        <v>255</v>
      </c>
      <c r="D8" s="3">
        <v>60</v>
      </c>
      <c r="E8" s="3">
        <v>13.4</v>
      </c>
      <c r="F8" s="3">
        <v>59</v>
      </c>
      <c r="G8" s="3">
        <v>11</v>
      </c>
      <c r="H8" s="3">
        <v>38</v>
      </c>
      <c r="I8" s="3">
        <v>49</v>
      </c>
      <c r="J8" s="3">
        <v>57</v>
      </c>
      <c r="K8" s="3">
        <v>250</v>
      </c>
      <c r="L8" s="3"/>
      <c r="M8" s="3"/>
      <c r="N8" s="3">
        <v>64</v>
      </c>
      <c r="O8" s="3">
        <f t="shared" ref="O8:O15" si="0">SUM(N8+J8+H8+F8+D8)</f>
        <v>278</v>
      </c>
    </row>
    <row r="9" spans="1:17" ht="42" customHeight="1" x14ac:dyDescent="0.25">
      <c r="A9" s="9">
        <v>3</v>
      </c>
      <c r="B9" s="13" t="s">
        <v>256</v>
      </c>
      <c r="C9" s="4" t="s">
        <v>257</v>
      </c>
      <c r="D9" s="3">
        <v>66</v>
      </c>
      <c r="E9" s="3">
        <v>13</v>
      </c>
      <c r="F9" s="3">
        <v>62</v>
      </c>
      <c r="G9" s="3">
        <v>9</v>
      </c>
      <c r="H9" s="3">
        <v>29</v>
      </c>
      <c r="I9" s="3">
        <v>30</v>
      </c>
      <c r="J9" s="3">
        <v>13</v>
      </c>
      <c r="K9" s="3">
        <v>260</v>
      </c>
      <c r="L9" s="3"/>
      <c r="M9" s="3"/>
      <c r="N9" s="3">
        <v>66</v>
      </c>
      <c r="O9" s="3">
        <f t="shared" si="0"/>
        <v>236</v>
      </c>
    </row>
    <row r="10" spans="1:17" ht="40.5" customHeight="1" x14ac:dyDescent="0.25">
      <c r="A10" s="9">
        <v>4</v>
      </c>
      <c r="B10" s="13" t="s">
        <v>258</v>
      </c>
      <c r="C10" s="4" t="s">
        <v>259</v>
      </c>
      <c r="D10" s="3">
        <v>59</v>
      </c>
      <c r="E10" s="3">
        <v>13.7</v>
      </c>
      <c r="F10" s="3">
        <v>51</v>
      </c>
      <c r="G10" s="3">
        <v>23</v>
      </c>
      <c r="H10" s="3">
        <v>64</v>
      </c>
      <c r="I10" s="3">
        <v>47</v>
      </c>
      <c r="J10" s="3">
        <v>53</v>
      </c>
      <c r="K10" s="3">
        <v>210</v>
      </c>
      <c r="L10" s="3"/>
      <c r="M10" s="3"/>
      <c r="N10" s="3">
        <v>38</v>
      </c>
      <c r="O10" s="3">
        <f t="shared" si="0"/>
        <v>265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260</v>
      </c>
      <c r="C12" s="4" t="s">
        <v>261</v>
      </c>
      <c r="D12" s="3">
        <v>73</v>
      </c>
      <c r="E12" s="4" t="s">
        <v>262</v>
      </c>
      <c r="F12" s="3">
        <v>65</v>
      </c>
      <c r="G12" s="3">
        <v>21</v>
      </c>
      <c r="H12" s="3">
        <v>61</v>
      </c>
      <c r="I12" s="3">
        <v>35</v>
      </c>
      <c r="J12" s="3">
        <v>34</v>
      </c>
      <c r="K12" s="3">
        <v>176</v>
      </c>
      <c r="L12" s="3"/>
      <c r="M12" s="3"/>
      <c r="N12" s="3">
        <v>46</v>
      </c>
      <c r="O12" s="3">
        <f t="shared" si="0"/>
        <v>279</v>
      </c>
    </row>
    <row r="13" spans="1:17" ht="42" customHeight="1" x14ac:dyDescent="0.25">
      <c r="A13" s="9">
        <v>2</v>
      </c>
      <c r="B13" s="13" t="s">
        <v>263</v>
      </c>
      <c r="C13" s="4" t="s">
        <v>264</v>
      </c>
      <c r="D13" s="3">
        <v>47</v>
      </c>
      <c r="E13" s="4" t="s">
        <v>265</v>
      </c>
      <c r="F13" s="3">
        <v>63</v>
      </c>
      <c r="G13" s="3">
        <v>16</v>
      </c>
      <c r="H13" s="3">
        <v>59</v>
      </c>
      <c r="I13" s="3">
        <v>34</v>
      </c>
      <c r="J13" s="3">
        <v>29</v>
      </c>
      <c r="K13" s="3">
        <v>203</v>
      </c>
      <c r="L13" s="3"/>
      <c r="M13" s="3"/>
      <c r="N13" s="3">
        <v>64</v>
      </c>
      <c r="O13" s="3">
        <f t="shared" si="0"/>
        <v>262</v>
      </c>
    </row>
    <row r="14" spans="1:17" ht="54.75" customHeight="1" x14ac:dyDescent="0.25">
      <c r="A14" s="9">
        <v>3</v>
      </c>
      <c r="B14" s="13" t="s">
        <v>266</v>
      </c>
      <c r="C14" s="4" t="s">
        <v>267</v>
      </c>
      <c r="D14" s="3">
        <v>53</v>
      </c>
      <c r="E14" s="4" t="s">
        <v>268</v>
      </c>
      <c r="F14" s="3">
        <v>46</v>
      </c>
      <c r="G14" s="3">
        <v>22</v>
      </c>
      <c r="H14" s="3">
        <v>61</v>
      </c>
      <c r="I14" s="3">
        <v>44</v>
      </c>
      <c r="J14" s="3">
        <v>59</v>
      </c>
      <c r="K14" s="3">
        <v>181</v>
      </c>
      <c r="L14" s="3"/>
      <c r="M14" s="3"/>
      <c r="N14" s="3">
        <v>52</v>
      </c>
      <c r="O14" s="3">
        <f t="shared" si="0"/>
        <v>271</v>
      </c>
    </row>
    <row r="15" spans="1:17" ht="36" customHeight="1" x14ac:dyDescent="0.25">
      <c r="A15" s="9">
        <v>4</v>
      </c>
      <c r="B15" s="13" t="s">
        <v>269</v>
      </c>
      <c r="C15" s="4" t="s">
        <v>270</v>
      </c>
      <c r="D15" s="3">
        <v>47</v>
      </c>
      <c r="E15" s="4" t="s">
        <v>188</v>
      </c>
      <c r="F15" s="3">
        <v>33</v>
      </c>
      <c r="G15" s="3">
        <v>11</v>
      </c>
      <c r="H15" s="3">
        <v>37</v>
      </c>
      <c r="I15" s="3">
        <v>35</v>
      </c>
      <c r="J15" s="3">
        <v>34</v>
      </c>
      <c r="K15" s="3">
        <v>183</v>
      </c>
      <c r="L15" s="3"/>
      <c r="M15" s="3"/>
      <c r="N15" s="3">
        <v>56</v>
      </c>
      <c r="O15" s="3">
        <f t="shared" si="0"/>
        <v>207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SUM(O7:O15)</f>
        <v>1969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I5:J5"/>
    <mergeCell ref="K5:N5"/>
    <mergeCell ref="O5:O6"/>
    <mergeCell ref="P5:P6"/>
    <mergeCell ref="K6:M6"/>
    <mergeCell ref="A1:O1"/>
    <mergeCell ref="A2:O2"/>
    <mergeCell ref="A3:O3"/>
    <mergeCell ref="A4:B4"/>
    <mergeCell ref="C4:O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17"/>
  <sheetViews>
    <sheetView topLeftCell="A9" zoomScaleNormal="100" workbookViewId="0">
      <selection activeCell="O17" sqref="O17"/>
    </sheetView>
  </sheetViews>
  <sheetFormatPr defaultRowHeight="15" x14ac:dyDescent="0.25"/>
  <cols>
    <col min="1" max="1" width="6.28515625" style="2" customWidth="1"/>
    <col min="2" max="2" width="24" style="2" customWidth="1"/>
    <col min="3" max="3" width="12.140625" style="2" customWidth="1"/>
    <col min="4" max="4" width="9.85546875" style="2" customWidth="1"/>
    <col min="5" max="5" width="10.28515625" style="2" customWidth="1"/>
    <col min="6" max="6" width="10" style="2" customWidth="1"/>
    <col min="7" max="7" width="12.5703125" style="2" customWidth="1"/>
    <col min="8" max="8" width="10.7109375" style="2" customWidth="1"/>
    <col min="9" max="9" width="12.28515625" style="2" customWidth="1"/>
    <col min="10" max="12" width="9.140625" style="2"/>
    <col min="13" max="13" width="8.710937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8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0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ht="30" customHeight="1" x14ac:dyDescent="0.25">
      <c r="A4" s="21" t="s">
        <v>8</v>
      </c>
      <c r="B4" s="21"/>
      <c r="C4" s="29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35.25" customHeight="1" x14ac:dyDescent="0.25">
      <c r="A5" s="17" t="s">
        <v>0</v>
      </c>
      <c r="B5" s="17" t="s">
        <v>12</v>
      </c>
      <c r="C5" s="17" t="s">
        <v>10</v>
      </c>
      <c r="D5" s="17"/>
      <c r="E5" s="17" t="s">
        <v>14</v>
      </c>
      <c r="F5" s="17"/>
      <c r="G5" s="21" t="s">
        <v>9</v>
      </c>
      <c r="H5" s="21"/>
      <c r="I5" s="17" t="s">
        <v>4</v>
      </c>
      <c r="J5" s="17"/>
      <c r="K5" s="18" t="s">
        <v>11</v>
      </c>
      <c r="L5" s="19"/>
      <c r="M5" s="19"/>
      <c r="N5" s="20"/>
      <c r="O5" s="21" t="s">
        <v>5</v>
      </c>
      <c r="P5" s="22"/>
    </row>
    <row r="6" spans="1:17" ht="17.25" x14ac:dyDescent="0.25">
      <c r="A6" s="17"/>
      <c r="B6" s="31"/>
      <c r="C6" s="15" t="s">
        <v>1</v>
      </c>
      <c r="D6" s="15" t="s">
        <v>2</v>
      </c>
      <c r="E6" s="15" t="s">
        <v>1</v>
      </c>
      <c r="F6" s="15" t="s">
        <v>2</v>
      </c>
      <c r="G6" s="15" t="s">
        <v>3</v>
      </c>
      <c r="H6" s="15" t="s">
        <v>2</v>
      </c>
      <c r="I6" s="15" t="s">
        <v>3</v>
      </c>
      <c r="J6" s="15" t="s">
        <v>2</v>
      </c>
      <c r="K6" s="23" t="s">
        <v>3</v>
      </c>
      <c r="L6" s="24"/>
      <c r="M6" s="25"/>
      <c r="N6" s="15" t="s">
        <v>2</v>
      </c>
      <c r="O6" s="21"/>
      <c r="P6" s="22"/>
    </row>
    <row r="7" spans="1:17" ht="48.75" customHeight="1" x14ac:dyDescent="0.25">
      <c r="A7" s="9">
        <v>1</v>
      </c>
      <c r="B7" s="11" t="s">
        <v>105</v>
      </c>
      <c r="C7" s="4" t="s">
        <v>121</v>
      </c>
      <c r="D7" s="3">
        <v>81</v>
      </c>
      <c r="E7" s="3">
        <v>13.6</v>
      </c>
      <c r="F7" s="3">
        <v>53</v>
      </c>
      <c r="G7" s="3">
        <v>10</v>
      </c>
      <c r="H7" s="3">
        <v>36</v>
      </c>
      <c r="I7" s="3">
        <v>43</v>
      </c>
      <c r="J7" s="3">
        <v>45</v>
      </c>
      <c r="K7" s="3">
        <v>234</v>
      </c>
      <c r="L7" s="3">
        <v>228</v>
      </c>
      <c r="M7" s="3">
        <v>230</v>
      </c>
      <c r="N7" s="3">
        <v>59</v>
      </c>
      <c r="O7" s="3">
        <f>SUM(D7+F7+H7+J7+N7)</f>
        <v>274</v>
      </c>
    </row>
    <row r="8" spans="1:17" ht="49.5" customHeight="1" x14ac:dyDescent="0.25">
      <c r="A8" s="9" t="s">
        <v>134</v>
      </c>
      <c r="B8" s="13" t="s">
        <v>106</v>
      </c>
      <c r="C8" s="4" t="s">
        <v>122</v>
      </c>
      <c r="D8" s="3">
        <v>53</v>
      </c>
      <c r="E8" s="3">
        <v>14.1</v>
      </c>
      <c r="F8" s="3">
        <v>40</v>
      </c>
      <c r="G8" s="3">
        <v>6</v>
      </c>
      <c r="H8" s="3">
        <v>17</v>
      </c>
      <c r="I8" s="3">
        <v>29</v>
      </c>
      <c r="J8" s="3">
        <v>11</v>
      </c>
      <c r="K8" s="3">
        <v>218</v>
      </c>
      <c r="L8" s="3">
        <v>210</v>
      </c>
      <c r="M8" s="3">
        <v>217</v>
      </c>
      <c r="N8" s="3">
        <v>47</v>
      </c>
      <c r="O8" s="32">
        <f>SUM(D8+F8+H8+J8+N8)</f>
        <v>168</v>
      </c>
    </row>
    <row r="9" spans="1:17" ht="42" customHeight="1" x14ac:dyDescent="0.25">
      <c r="A9" s="9">
        <v>3</v>
      </c>
      <c r="B9" s="13" t="s">
        <v>107</v>
      </c>
      <c r="C9" s="4" t="s">
        <v>123</v>
      </c>
      <c r="D9" s="3">
        <v>78</v>
      </c>
      <c r="E9" s="3">
        <v>14.39</v>
      </c>
      <c r="F9" s="3">
        <v>34</v>
      </c>
      <c r="G9" s="3">
        <v>9</v>
      </c>
      <c r="H9" s="3">
        <v>29</v>
      </c>
      <c r="I9" s="3">
        <v>44</v>
      </c>
      <c r="J9" s="3">
        <v>47</v>
      </c>
      <c r="K9" s="3">
        <v>225</v>
      </c>
      <c r="L9" s="3">
        <v>224</v>
      </c>
      <c r="M9" s="3">
        <v>220</v>
      </c>
      <c r="N9" s="3">
        <v>54</v>
      </c>
      <c r="O9" s="3">
        <f t="shared" ref="O8:O15" si="0">SUM(D9+F9+H9+J9+N9)</f>
        <v>242</v>
      </c>
    </row>
    <row r="10" spans="1:17" ht="40.5" customHeight="1" x14ac:dyDescent="0.25">
      <c r="A10" s="9">
        <v>4</v>
      </c>
      <c r="B10" s="13" t="s">
        <v>108</v>
      </c>
      <c r="C10" s="4" t="s">
        <v>124</v>
      </c>
      <c r="D10" s="3">
        <v>59</v>
      </c>
      <c r="E10" s="3">
        <v>14.41</v>
      </c>
      <c r="F10" s="3">
        <v>33</v>
      </c>
      <c r="G10" s="3">
        <v>16</v>
      </c>
      <c r="H10" s="3">
        <v>61</v>
      </c>
      <c r="I10" s="3">
        <v>41</v>
      </c>
      <c r="J10" s="3">
        <v>40</v>
      </c>
      <c r="K10" s="3">
        <v>210</v>
      </c>
      <c r="L10" s="3">
        <v>220</v>
      </c>
      <c r="M10" s="3">
        <v>225</v>
      </c>
      <c r="N10" s="3">
        <v>54</v>
      </c>
      <c r="O10" s="3">
        <f t="shared" si="0"/>
        <v>247</v>
      </c>
    </row>
    <row r="11" spans="1:17" ht="18.75" x14ac:dyDescent="0.25">
      <c r="A11" s="10"/>
      <c r="B11" s="12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>
        <f t="shared" si="0"/>
        <v>0</v>
      </c>
    </row>
    <row r="12" spans="1:17" ht="42" customHeight="1" x14ac:dyDescent="0.25">
      <c r="A12" s="9">
        <v>1</v>
      </c>
      <c r="B12" s="13" t="s">
        <v>109</v>
      </c>
      <c r="C12" s="4" t="s">
        <v>125</v>
      </c>
      <c r="D12" s="3">
        <v>65</v>
      </c>
      <c r="E12" s="4" t="s">
        <v>126</v>
      </c>
      <c r="F12" s="3">
        <v>59</v>
      </c>
      <c r="G12" s="3">
        <v>26</v>
      </c>
      <c r="H12" s="3">
        <v>62</v>
      </c>
      <c r="I12" s="3">
        <v>34</v>
      </c>
      <c r="J12" s="3">
        <v>29</v>
      </c>
      <c r="K12" s="3">
        <v>177</v>
      </c>
      <c r="L12" s="3">
        <v>185</v>
      </c>
      <c r="M12" s="3">
        <v>186</v>
      </c>
      <c r="N12" s="3">
        <v>59</v>
      </c>
      <c r="O12" s="3">
        <f t="shared" si="0"/>
        <v>274</v>
      </c>
    </row>
    <row r="13" spans="1:17" ht="42" customHeight="1" x14ac:dyDescent="0.25">
      <c r="A13" s="9">
        <v>2</v>
      </c>
      <c r="B13" s="13" t="s">
        <v>110</v>
      </c>
      <c r="C13" s="4" t="s">
        <v>127</v>
      </c>
      <c r="D13" s="3">
        <v>23</v>
      </c>
      <c r="E13" s="4" t="s">
        <v>128</v>
      </c>
      <c r="F13" s="3">
        <v>37</v>
      </c>
      <c r="G13" s="3">
        <v>24</v>
      </c>
      <c r="H13" s="3">
        <v>62</v>
      </c>
      <c r="I13" s="3">
        <v>30</v>
      </c>
      <c r="J13" s="3">
        <v>19</v>
      </c>
      <c r="K13" s="3">
        <v>177</v>
      </c>
      <c r="L13" s="3">
        <v>178</v>
      </c>
      <c r="M13" s="3" t="s">
        <v>129</v>
      </c>
      <c r="N13" s="3">
        <v>48</v>
      </c>
      <c r="O13" s="3">
        <f t="shared" si="0"/>
        <v>189</v>
      </c>
    </row>
    <row r="14" spans="1:17" ht="54.75" customHeight="1" x14ac:dyDescent="0.25">
      <c r="A14" s="9">
        <v>3</v>
      </c>
      <c r="B14" s="13" t="s">
        <v>111</v>
      </c>
      <c r="C14" s="4" t="s">
        <v>130</v>
      </c>
      <c r="D14" s="3">
        <v>34</v>
      </c>
      <c r="E14" s="4" t="s">
        <v>131</v>
      </c>
      <c r="F14" s="3">
        <v>6</v>
      </c>
      <c r="G14" s="3">
        <v>6</v>
      </c>
      <c r="H14" s="3">
        <v>17</v>
      </c>
      <c r="I14" s="3">
        <v>26</v>
      </c>
      <c r="J14" s="3">
        <v>11</v>
      </c>
      <c r="K14" s="3">
        <v>137</v>
      </c>
      <c r="L14" s="3">
        <v>110</v>
      </c>
      <c r="M14" s="3" t="s">
        <v>129</v>
      </c>
      <c r="N14" s="3">
        <v>5</v>
      </c>
      <c r="O14" s="3">
        <f t="shared" si="0"/>
        <v>73</v>
      </c>
    </row>
    <row r="15" spans="1:17" ht="36" customHeight="1" x14ac:dyDescent="0.25">
      <c r="A15" s="9">
        <v>4</v>
      </c>
      <c r="B15" s="13" t="s">
        <v>112</v>
      </c>
      <c r="C15" s="4" t="s">
        <v>132</v>
      </c>
      <c r="D15" s="3">
        <v>59</v>
      </c>
      <c r="E15" s="4" t="s">
        <v>133</v>
      </c>
      <c r="F15" s="3">
        <v>25</v>
      </c>
      <c r="G15" s="3">
        <v>7</v>
      </c>
      <c r="H15" s="3">
        <v>21</v>
      </c>
      <c r="I15" s="3">
        <v>20</v>
      </c>
      <c r="J15" s="3">
        <v>5</v>
      </c>
      <c r="K15" s="3" t="s">
        <v>129</v>
      </c>
      <c r="L15" s="3">
        <v>165</v>
      </c>
      <c r="M15" s="3">
        <v>165</v>
      </c>
      <c r="N15" s="3">
        <v>32</v>
      </c>
      <c r="O15" s="3">
        <f t="shared" si="0"/>
        <v>142</v>
      </c>
    </row>
    <row r="16" spans="1:17" ht="18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SUM(O15+O14+O13+O12+O10+O9+O7)</f>
        <v>1441</v>
      </c>
    </row>
    <row r="17" spans="1:15" ht="31.5" customHeight="1" x14ac:dyDescent="0.25">
      <c r="A17" s="7"/>
      <c r="B17" s="7" t="s">
        <v>6</v>
      </c>
      <c r="C17" s="7"/>
      <c r="D17" s="7"/>
      <c r="E17" s="7"/>
      <c r="F17" s="7"/>
      <c r="G17" s="7"/>
      <c r="H17" s="7" t="s">
        <v>7</v>
      </c>
      <c r="I17" s="7"/>
      <c r="J17" s="7"/>
      <c r="K17" s="7"/>
      <c r="L17" s="7"/>
      <c r="M17" s="7"/>
      <c r="N17" s="7"/>
      <c r="O17" s="7"/>
    </row>
  </sheetData>
  <mergeCells count="15">
    <mergeCell ref="A5:A6"/>
    <mergeCell ref="B5:B6"/>
    <mergeCell ref="C5:D5"/>
    <mergeCell ref="E5:F5"/>
    <mergeCell ref="G5:H5"/>
    <mergeCell ref="A1:O1"/>
    <mergeCell ref="A2:O2"/>
    <mergeCell ref="A3:O3"/>
    <mergeCell ref="A4:B4"/>
    <mergeCell ref="C4:O4"/>
    <mergeCell ref="I5:J5"/>
    <mergeCell ref="K5:N5"/>
    <mergeCell ref="O5:O6"/>
    <mergeCell ref="P5:P6"/>
    <mergeCell ref="K6:M6"/>
  </mergeCells>
  <pageMargins left="0.7" right="0.7" top="0.75" bottom="0.75" header="0.3" footer="0.3"/>
  <pageSetup paperSize="9" scale="73" orientation="landscape" horizontalDpi="360" verticalDpi="36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ЧЭТК</vt:lpstr>
      <vt:lpstr>НХМТ</vt:lpstr>
      <vt:lpstr>АТУ ВНК</vt:lpstr>
      <vt:lpstr>Порецкая СОШ</vt:lpstr>
      <vt:lpstr>Новошимкусская СОШ</vt:lpstr>
      <vt:lpstr>Большеяниковская СОШ</vt:lpstr>
      <vt:lpstr>гимназия 1 чебоксары</vt:lpstr>
      <vt:lpstr>канашский</vt:lpstr>
      <vt:lpstr>СОШ 65</vt:lpstr>
      <vt:lpstr>красноармйеский</vt:lpstr>
      <vt:lpstr>красночетаи</vt:lpstr>
      <vt:lpstr>новочебоксарск</vt:lpstr>
      <vt:lpstr>моргауши</vt:lpstr>
      <vt:lpstr>Гимназия 5 чеб</vt:lpstr>
      <vt:lpstr>Карабай-Шемуршинская СОШ</vt:lpstr>
      <vt:lpstr>'АТУ ВНК'!Область_печати</vt:lpstr>
      <vt:lpstr>'Большеяниковская СОШ'!Область_печати</vt:lpstr>
      <vt:lpstr>'гимназия 1 чебоксары'!Область_печати</vt:lpstr>
      <vt:lpstr>'Гимназия 5 чеб'!Область_печати</vt:lpstr>
      <vt:lpstr>канашский!Область_печати</vt:lpstr>
      <vt:lpstr>'Карабай-Шемуршинская СОШ'!Область_печати</vt:lpstr>
      <vt:lpstr>красноармйеский!Область_печати</vt:lpstr>
      <vt:lpstr>красночетаи!Область_печати</vt:lpstr>
      <vt:lpstr>моргауши!Область_печати</vt:lpstr>
      <vt:lpstr>новочебоксарск!Область_печати</vt:lpstr>
      <vt:lpstr>'Новошимкусская СОШ'!Область_печати</vt:lpstr>
      <vt:lpstr>НХМТ!Область_печати</vt:lpstr>
      <vt:lpstr>'Порецкая СОШ'!Область_печати</vt:lpstr>
      <vt:lpstr>'СОШ 65'!Область_печати</vt:lpstr>
      <vt:lpstr>ЧЭТК!Область_печати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2024-10-01T07:28:00Z</dcterms:modified>
</cp:coreProperties>
</file>