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КФЭК" sheetId="23" r:id="rId1"/>
    <sheet name="ЧЭМК" sheetId="27" r:id="rId2"/>
    <sheet name="КанТЭТ" sheetId="28" r:id="rId3"/>
    <sheet name="ВСТХ" sheetId="29" r:id="rId4"/>
    <sheet name="Академия технологии управления" sheetId="30" r:id="rId5"/>
    <sheet name="НХМТ" sheetId="31" r:id="rId6"/>
    <sheet name="ЧЭТК" sheetId="32" r:id="rId7"/>
    <sheet name="ЧТСГХ" sheetId="33" r:id="rId8"/>
    <sheet name="КАН.ПЕД." sheetId="34" r:id="rId9"/>
  </sheets>
  <definedNames>
    <definedName name="_xlnm.Print_Area" localSheetId="4">'Академия технологии управления'!$A$3:$O$17</definedName>
    <definedName name="_xlnm.Print_Area" localSheetId="3">ВСТХ!$A$3:$O$17</definedName>
    <definedName name="_xlnm.Print_Area" localSheetId="8">КАН.ПЕД.!$A$3:$O$17</definedName>
    <definedName name="_xlnm.Print_Area" localSheetId="2">КанТЭТ!$A$3:$O$17</definedName>
    <definedName name="_xlnm.Print_Area" localSheetId="0">КФЭК!$A$3:$O$17</definedName>
    <definedName name="_xlnm.Print_Area" localSheetId="5">НХМТ!$A$3:$O$17</definedName>
    <definedName name="_xlnm.Print_Area" localSheetId="7">ЧТСГХ!$A$3:$O$17</definedName>
    <definedName name="_xlnm.Print_Area" localSheetId="1">ЧЭМК!$A$3:$O$17</definedName>
    <definedName name="_xlnm.Print_Area" localSheetId="6">ЧЭТК!$A$3:$O$17</definedName>
  </definedNames>
  <calcPr calcId="162913"/>
</workbook>
</file>

<file path=xl/calcChain.xml><?xml version="1.0" encoding="utf-8"?>
<calcChain xmlns="http://schemas.openxmlformats.org/spreadsheetml/2006/main">
  <c r="O15" i="34" l="1"/>
  <c r="O14" i="34"/>
  <c r="O13" i="34"/>
  <c r="O12" i="34"/>
  <c r="O9" i="34"/>
  <c r="O8" i="34"/>
  <c r="O7" i="34"/>
  <c r="O15" i="33"/>
  <c r="O14" i="33"/>
  <c r="O13" i="33"/>
  <c r="O12" i="33"/>
  <c r="O10" i="33"/>
  <c r="O9" i="33"/>
  <c r="O8" i="33"/>
  <c r="O7" i="33"/>
  <c r="O16" i="34" l="1"/>
  <c r="O16" i="33"/>
  <c r="O15" i="32"/>
  <c r="O14" i="32"/>
  <c r="O13" i="32"/>
  <c r="O12" i="32"/>
  <c r="O10" i="32"/>
  <c r="O9" i="32"/>
  <c r="O8" i="32"/>
  <c r="O7" i="32"/>
  <c r="O16" i="32" s="1"/>
  <c r="O15" i="31"/>
  <c r="O14" i="31"/>
  <c r="O13" i="31"/>
  <c r="O12" i="31"/>
  <c r="O10" i="31"/>
  <c r="O9" i="31"/>
  <c r="O8" i="31"/>
  <c r="O7" i="31"/>
  <c r="O16" i="31" l="1"/>
  <c r="O15" i="30"/>
  <c r="O14" i="30"/>
  <c r="O13" i="30"/>
  <c r="O12" i="30"/>
  <c r="O10" i="30"/>
  <c r="O9" i="30"/>
  <c r="O8" i="30"/>
  <c r="O7" i="30"/>
  <c r="O16" i="30" l="1"/>
  <c r="O15" i="29"/>
  <c r="O14" i="29"/>
  <c r="O13" i="29"/>
  <c r="O12" i="29"/>
  <c r="O10" i="29"/>
  <c r="O9" i="29"/>
  <c r="O8" i="29"/>
  <c r="O7" i="29"/>
  <c r="O16" i="29" l="1"/>
  <c r="O15" i="28"/>
  <c r="O14" i="28"/>
  <c r="O13" i="28"/>
  <c r="O12" i="28"/>
  <c r="O10" i="28"/>
  <c r="O9" i="28"/>
  <c r="O8" i="28"/>
  <c r="O16" i="28" l="1"/>
  <c r="O15" i="27"/>
  <c r="O14" i="27"/>
  <c r="O13" i="27"/>
  <c r="O12" i="27"/>
  <c r="O10" i="27"/>
  <c r="O9" i="27"/>
  <c r="O8" i="27"/>
  <c r="O7" i="27"/>
  <c r="O16" i="27" l="1"/>
  <c r="O7" i="23"/>
  <c r="O15" i="23" l="1"/>
  <c r="O14" i="23"/>
  <c r="O13" i="23"/>
  <c r="O12" i="23"/>
  <c r="O10" i="23"/>
  <c r="O9" i="23"/>
  <c r="O8" i="23"/>
  <c r="O16" i="23" l="1"/>
</calcChain>
</file>

<file path=xl/sharedStrings.xml><?xml version="1.0" encoding="utf-8"?>
<sst xmlns="http://schemas.openxmlformats.org/spreadsheetml/2006/main" count="422" uniqueCount="199">
  <si>
    <t>№</t>
  </si>
  <si>
    <t>время</t>
  </si>
  <si>
    <t>очки</t>
  </si>
  <si>
    <t>результат</t>
  </si>
  <si>
    <t>подъем туловища</t>
  </si>
  <si>
    <t>сумма очков</t>
  </si>
  <si>
    <t>судья____________</t>
  </si>
  <si>
    <t>секретарь___________</t>
  </si>
  <si>
    <t>возраст</t>
  </si>
  <si>
    <t>дата рождения</t>
  </si>
  <si>
    <t>Наименование команды</t>
  </si>
  <si>
    <t>подтягивание/                                                       отжимание</t>
  </si>
  <si>
    <t>Бег 2000м/3000 м</t>
  </si>
  <si>
    <t>прыжки в длину с места</t>
  </si>
  <si>
    <t>Ф.И.О. участников</t>
  </si>
  <si>
    <t>ГАУ ЧР ДО "Центр АВАНГАРД"</t>
  </si>
  <si>
    <t>Протокол республиканского смотра физической подготовленности допризывной и призывной молодежи 2023-2024 учебного года</t>
  </si>
  <si>
    <t>27-28 сентября 2023 года</t>
  </si>
  <si>
    <t>бег 60 м</t>
  </si>
  <si>
    <t>Канашский финансово-экономический колледж</t>
  </si>
  <si>
    <t xml:space="preserve">Дмитриева Анна </t>
  </si>
  <si>
    <t xml:space="preserve">Семенова Александра </t>
  </si>
  <si>
    <t xml:space="preserve">Григорьев Никита </t>
  </si>
  <si>
    <t xml:space="preserve">Сергеев Даниил </t>
  </si>
  <si>
    <t xml:space="preserve">Урослов Евгений </t>
  </si>
  <si>
    <t xml:space="preserve">Федоров Константин </t>
  </si>
  <si>
    <t>ЧЭМК</t>
  </si>
  <si>
    <t>Васильев Михаил</t>
  </si>
  <si>
    <t>Мартынов Владимир</t>
  </si>
  <si>
    <t>Осипов Алексей</t>
  </si>
  <si>
    <t>Поликарпова Маргарита</t>
  </si>
  <si>
    <t>Николаева Кристина</t>
  </si>
  <si>
    <t>Тараева Кристина</t>
  </si>
  <si>
    <t>Волкова Виктория</t>
  </si>
  <si>
    <t>КанТЭТ</t>
  </si>
  <si>
    <t xml:space="preserve">Федотов Егор </t>
  </si>
  <si>
    <t xml:space="preserve">Мидюков Николай </t>
  </si>
  <si>
    <t xml:space="preserve">Никитин Александр </t>
  </si>
  <si>
    <t xml:space="preserve">Салдаева Анна </t>
  </si>
  <si>
    <t xml:space="preserve">Сибгатуллина Энже </t>
  </si>
  <si>
    <t xml:space="preserve">Терентьева Камилла </t>
  </si>
  <si>
    <t>ВСТХ</t>
  </si>
  <si>
    <t xml:space="preserve">Вековищев Даниил </t>
  </si>
  <si>
    <t xml:space="preserve">Ефремов Никита </t>
  </si>
  <si>
    <t xml:space="preserve">Михайлов Александр </t>
  </si>
  <si>
    <t xml:space="preserve">Каницов Игорь </t>
  </si>
  <si>
    <t xml:space="preserve">Путряшова Мария </t>
  </si>
  <si>
    <t xml:space="preserve">Кочанова Ангелина </t>
  </si>
  <si>
    <t xml:space="preserve">Молчанова Эмилия </t>
  </si>
  <si>
    <t>Академия технологии управления</t>
  </si>
  <si>
    <t xml:space="preserve">Иванов Максим </t>
  </si>
  <si>
    <t xml:space="preserve">Кириллов Сергей </t>
  </si>
  <si>
    <t xml:space="preserve">Лаврентьева Александра </t>
  </si>
  <si>
    <t xml:space="preserve">Бранькова Дарья </t>
  </si>
  <si>
    <t xml:space="preserve">Ефремова Валерия </t>
  </si>
  <si>
    <t xml:space="preserve">Моисеев Даниил </t>
  </si>
  <si>
    <t xml:space="preserve">Боев Александр </t>
  </si>
  <si>
    <t>НХМТ</t>
  </si>
  <si>
    <t>Цветкова Яна</t>
  </si>
  <si>
    <t>Шмакова Ольга</t>
  </si>
  <si>
    <t xml:space="preserve">Васильева Татьяна </t>
  </si>
  <si>
    <t xml:space="preserve">Ефремова Александра </t>
  </si>
  <si>
    <t>Лахитов Кирилл</t>
  </si>
  <si>
    <t xml:space="preserve">Донсков Дмитрий </t>
  </si>
  <si>
    <t xml:space="preserve">Кузнецов Кирилл </t>
  </si>
  <si>
    <t>Соколов Олег</t>
  </si>
  <si>
    <t>ЧЭТК</t>
  </si>
  <si>
    <t>Никифоров Владимир</t>
  </si>
  <si>
    <t>Яковлев Никита</t>
  </si>
  <si>
    <t>Алексеев Даниил</t>
  </si>
  <si>
    <t>Андреев Антон</t>
  </si>
  <si>
    <t>Кабанова Анастасия</t>
  </si>
  <si>
    <t>Купранова Елена</t>
  </si>
  <si>
    <t>Кадикина Ирина</t>
  </si>
  <si>
    <t>Григорьева Татьяна</t>
  </si>
  <si>
    <t xml:space="preserve">Тимофеева Алина </t>
  </si>
  <si>
    <t>7.58,1</t>
  </si>
  <si>
    <t>8.09,2</t>
  </si>
  <si>
    <t>7.38,2</t>
  </si>
  <si>
    <t>10.24,6</t>
  </si>
  <si>
    <t>10.47,4</t>
  </si>
  <si>
    <t>7,01</t>
  </si>
  <si>
    <t>10.48,2</t>
  </si>
  <si>
    <t>7,78</t>
  </si>
  <si>
    <t>9.32,8</t>
  </si>
  <si>
    <t>8,20</t>
  </si>
  <si>
    <t>11.25,9</t>
  </si>
  <si>
    <t>7,35</t>
  </si>
  <si>
    <t>8.53,30</t>
  </si>
  <si>
    <t>-</t>
  </si>
  <si>
    <t>Романова Виктория</t>
  </si>
  <si>
    <t>9.25,9</t>
  </si>
  <si>
    <t>Ермолаев Эдик</t>
  </si>
  <si>
    <t>9.35,2</t>
  </si>
  <si>
    <t>7,76</t>
  </si>
  <si>
    <t>11.56,3</t>
  </si>
  <si>
    <t>8,65</t>
  </si>
  <si>
    <t>10.04,8</t>
  </si>
  <si>
    <t>8,05</t>
  </si>
  <si>
    <t>12.06,10</t>
  </si>
  <si>
    <t>9,02</t>
  </si>
  <si>
    <t>6.57,4</t>
  </si>
  <si>
    <t>10.16,5</t>
  </si>
  <si>
    <t>7.25,7</t>
  </si>
  <si>
    <t>9.56,3</t>
  </si>
  <si>
    <t>8,09</t>
  </si>
  <si>
    <t>11.22,7</t>
  </si>
  <si>
    <t>7,39</t>
  </si>
  <si>
    <t>10.46,7</t>
  </si>
  <si>
    <t>7.41</t>
  </si>
  <si>
    <t>10.10,6</t>
  </si>
  <si>
    <t>8,77</t>
  </si>
  <si>
    <t>8.33,7</t>
  </si>
  <si>
    <t>9.06,3</t>
  </si>
  <si>
    <t>Иванова Ксения</t>
  </si>
  <si>
    <t>9.33,5</t>
  </si>
  <si>
    <t>9.20,7</t>
  </si>
  <si>
    <t>10.05,5</t>
  </si>
  <si>
    <t>7,52</t>
  </si>
  <si>
    <t>9.44,2</t>
  </si>
  <si>
    <t>8,47</t>
  </si>
  <si>
    <t>11.28,5</t>
  </si>
  <si>
    <t>8,02</t>
  </si>
  <si>
    <t>10.30,3</t>
  </si>
  <si>
    <t>8,88</t>
  </si>
  <si>
    <t>7.30,7</t>
  </si>
  <si>
    <t>10.14,6</t>
  </si>
  <si>
    <t>9.36,2</t>
  </si>
  <si>
    <t>8.25,7</t>
  </si>
  <si>
    <t>10.41,9</t>
  </si>
  <si>
    <t>7,85</t>
  </si>
  <si>
    <t>10.41,5</t>
  </si>
  <si>
    <t>7,46</t>
  </si>
  <si>
    <t>Лаушкин Антон</t>
  </si>
  <si>
    <t>9.42,9</t>
  </si>
  <si>
    <t>8,79</t>
  </si>
  <si>
    <t>10.43,8</t>
  </si>
  <si>
    <t>8,26</t>
  </si>
  <si>
    <t>Павлова Татьяна</t>
  </si>
  <si>
    <t>Анионова Полина</t>
  </si>
  <si>
    <t>8.20,0</t>
  </si>
  <si>
    <t>8.59,0</t>
  </si>
  <si>
    <t>8.40,1</t>
  </si>
  <si>
    <t>11.23,9</t>
  </si>
  <si>
    <t>13.43,4</t>
  </si>
  <si>
    <t>8,18</t>
  </si>
  <si>
    <t>8,46</t>
  </si>
  <si>
    <t>12.40,8</t>
  </si>
  <si>
    <t>8,25</t>
  </si>
  <si>
    <t>8,0</t>
  </si>
  <si>
    <t>ЧТСГХ</t>
  </si>
  <si>
    <t>Еремеев Вячеслав</t>
  </si>
  <si>
    <t>9.25,5</t>
  </si>
  <si>
    <t>8,81</t>
  </si>
  <si>
    <t>Ятрушев Кирилл</t>
  </si>
  <si>
    <t>9.46,3</t>
  </si>
  <si>
    <t>7,62</t>
  </si>
  <si>
    <t>11.27,9</t>
  </si>
  <si>
    <t>Салмин Айдар</t>
  </si>
  <si>
    <t>Макаров Савелий</t>
  </si>
  <si>
    <t>11.15,4</t>
  </si>
  <si>
    <t>8,54</t>
  </si>
  <si>
    <t>Майорова Александра</t>
  </si>
  <si>
    <t>10.13,3</t>
  </si>
  <si>
    <t>Осипова София</t>
  </si>
  <si>
    <t>7.40,4</t>
  </si>
  <si>
    <t>Михайлова Дарья</t>
  </si>
  <si>
    <t>9.05,3</t>
  </si>
  <si>
    <t>Фадеева Ксения</t>
  </si>
  <si>
    <t>9.24,5</t>
  </si>
  <si>
    <t>10.58,8</t>
  </si>
  <si>
    <t>10.31,7</t>
  </si>
  <si>
    <t>11.44,46</t>
  </si>
  <si>
    <t>11.43,3</t>
  </si>
  <si>
    <t>12.44,8</t>
  </si>
  <si>
    <t>8,44</t>
  </si>
  <si>
    <t>13.02,10</t>
  </si>
  <si>
    <t>8,86</t>
  </si>
  <si>
    <t>15.55,3</t>
  </si>
  <si>
    <t>7,97</t>
  </si>
  <si>
    <t>12.28,8</t>
  </si>
  <si>
    <t>Канашский педагогический колледж</t>
  </si>
  <si>
    <t>Михайлова Александра</t>
  </si>
  <si>
    <t>8.13,4</t>
  </si>
  <si>
    <t>Владимирова Валерия</t>
  </si>
  <si>
    <t>9.19,8</t>
  </si>
  <si>
    <t>Нестерова Снежана</t>
  </si>
  <si>
    <t>8.57,8</t>
  </si>
  <si>
    <t>Григорьев Иосиф</t>
  </si>
  <si>
    <t>Евстафьев Артем</t>
  </si>
  <si>
    <t>Чайкин Алексей</t>
  </si>
  <si>
    <t>Григорьев Даниил</t>
  </si>
  <si>
    <t>10.56,10</t>
  </si>
  <si>
    <t>8,32</t>
  </si>
  <si>
    <t>11.38,40</t>
  </si>
  <si>
    <t>10.45,8</t>
  </si>
  <si>
    <t>7,45</t>
  </si>
  <si>
    <t>11.31,7</t>
  </si>
  <si>
    <t>8,69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</si>
</sst>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5" fillId="2" borderId="4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7"/>
  <sheetViews>
    <sheetView tabSelected="1"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19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2"/>
      <c r="E6" s="8" t="s">
        <v>1</v>
      </c>
      <c r="F6" s="8" t="s">
        <v>2</v>
      </c>
      <c r="G6" s="8" t="s">
        <v>1</v>
      </c>
      <c r="H6" s="8" t="s">
        <v>2</v>
      </c>
      <c r="I6" s="8" t="s">
        <v>3</v>
      </c>
      <c r="J6" s="8" t="s">
        <v>2</v>
      </c>
      <c r="K6" s="8" t="s">
        <v>3</v>
      </c>
      <c r="L6" s="8" t="s">
        <v>2</v>
      </c>
      <c r="M6" s="8" t="s">
        <v>3</v>
      </c>
      <c r="N6" s="8" t="s">
        <v>2</v>
      </c>
      <c r="O6" s="47"/>
      <c r="P6" s="48"/>
    </row>
    <row r="7" spans="1:17" ht="48.75" customHeight="1" x14ac:dyDescent="0.25">
      <c r="A7" s="9">
        <v>1</v>
      </c>
      <c r="B7" s="12" t="s">
        <v>20</v>
      </c>
      <c r="C7" s="16">
        <v>39179</v>
      </c>
      <c r="D7" s="12">
        <v>16</v>
      </c>
      <c r="E7" s="4" t="s">
        <v>140</v>
      </c>
      <c r="F7" s="3">
        <v>72</v>
      </c>
      <c r="G7" s="3">
        <v>8.9</v>
      </c>
      <c r="H7" s="3">
        <v>63</v>
      </c>
      <c r="I7" s="3">
        <v>20</v>
      </c>
      <c r="J7" s="3">
        <v>61</v>
      </c>
      <c r="K7" s="3">
        <v>60</v>
      </c>
      <c r="L7" s="3">
        <v>70</v>
      </c>
      <c r="M7" s="3">
        <v>204</v>
      </c>
      <c r="N7" s="3">
        <v>64</v>
      </c>
      <c r="O7" s="3">
        <f>SUM(F7+H7+J7+L7+N7)</f>
        <v>330</v>
      </c>
    </row>
    <row r="8" spans="1:17" ht="49.5" customHeight="1" x14ac:dyDescent="0.25">
      <c r="A8" s="9">
        <v>2</v>
      </c>
      <c r="B8" s="17" t="s">
        <v>138</v>
      </c>
      <c r="C8" s="16"/>
      <c r="D8" s="12">
        <v>15</v>
      </c>
      <c r="E8" s="4" t="s">
        <v>141</v>
      </c>
      <c r="F8" s="3">
        <v>68</v>
      </c>
      <c r="G8" s="3">
        <v>9.2899999999999991</v>
      </c>
      <c r="H8" s="3">
        <v>61</v>
      </c>
      <c r="I8" s="3">
        <v>30</v>
      </c>
      <c r="J8" s="3">
        <v>63</v>
      </c>
      <c r="K8" s="3">
        <v>45</v>
      </c>
      <c r="L8" s="3">
        <v>61</v>
      </c>
      <c r="M8" s="3">
        <v>180</v>
      </c>
      <c r="N8" s="3">
        <v>60</v>
      </c>
      <c r="O8" s="3">
        <f t="shared" ref="O8:O10" si="0">SUM(F8+H8+J8+L8+N8)</f>
        <v>313</v>
      </c>
    </row>
    <row r="9" spans="1:17" ht="42" customHeight="1" x14ac:dyDescent="0.25">
      <c r="A9" s="9">
        <v>3</v>
      </c>
      <c r="B9" s="17" t="s">
        <v>21</v>
      </c>
      <c r="C9" s="13">
        <v>39125</v>
      </c>
      <c r="D9" s="12">
        <v>16</v>
      </c>
      <c r="E9" s="4" t="s">
        <v>142</v>
      </c>
      <c r="F9" s="3">
        <v>69</v>
      </c>
      <c r="G9" s="3">
        <v>9.6999999999999993</v>
      </c>
      <c r="H9" s="3">
        <v>46</v>
      </c>
      <c r="I9" s="3">
        <v>12</v>
      </c>
      <c r="J9" s="3">
        <v>42</v>
      </c>
      <c r="K9" s="3">
        <v>49</v>
      </c>
      <c r="L9" s="3">
        <v>62</v>
      </c>
      <c r="M9" s="3">
        <v>190</v>
      </c>
      <c r="N9" s="3">
        <v>61</v>
      </c>
      <c r="O9" s="3">
        <f t="shared" si="0"/>
        <v>280</v>
      </c>
    </row>
    <row r="10" spans="1:17" ht="40.5" customHeight="1" x14ac:dyDescent="0.25">
      <c r="A10" s="9">
        <v>4</v>
      </c>
      <c r="B10" s="17" t="s">
        <v>139</v>
      </c>
      <c r="C10" s="16">
        <v>39511</v>
      </c>
      <c r="D10" s="12">
        <v>15</v>
      </c>
      <c r="E10" s="4" t="s">
        <v>143</v>
      </c>
      <c r="F10" s="3">
        <v>42</v>
      </c>
      <c r="G10" s="3">
        <v>9.7799999999999994</v>
      </c>
      <c r="H10" s="3">
        <v>54</v>
      </c>
      <c r="I10" s="3">
        <v>2</v>
      </c>
      <c r="J10" s="3">
        <v>1</v>
      </c>
      <c r="K10" s="3">
        <v>47</v>
      </c>
      <c r="L10" s="3">
        <v>62</v>
      </c>
      <c r="M10" s="3">
        <v>184</v>
      </c>
      <c r="N10" s="3">
        <v>61</v>
      </c>
      <c r="O10" s="3">
        <f t="shared" si="0"/>
        <v>220</v>
      </c>
    </row>
    <row r="11" spans="1:17" ht="18.75" x14ac:dyDescent="0.25">
      <c r="A11" s="10"/>
      <c r="B11" s="14"/>
      <c r="C11" s="14"/>
      <c r="D11" s="14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17" t="s">
        <v>22</v>
      </c>
      <c r="C12" s="16">
        <v>38473</v>
      </c>
      <c r="D12" s="12">
        <v>18</v>
      </c>
      <c r="E12" s="4" t="s">
        <v>144</v>
      </c>
      <c r="F12" s="3">
        <v>38</v>
      </c>
      <c r="G12" s="4" t="s">
        <v>145</v>
      </c>
      <c r="H12" s="3">
        <v>50</v>
      </c>
      <c r="I12" s="3">
        <v>8</v>
      </c>
      <c r="J12" s="3">
        <v>17</v>
      </c>
      <c r="K12" s="3">
        <v>45</v>
      </c>
      <c r="L12" s="3">
        <v>54</v>
      </c>
      <c r="M12" s="3">
        <v>235</v>
      </c>
      <c r="N12" s="3">
        <v>50</v>
      </c>
      <c r="O12" s="3">
        <f>SUM(F12+H12+J12+N12+L12)</f>
        <v>209</v>
      </c>
    </row>
    <row r="13" spans="1:17" ht="42" customHeight="1" x14ac:dyDescent="0.25">
      <c r="A13" s="9">
        <v>2</v>
      </c>
      <c r="B13" s="17" t="s">
        <v>23</v>
      </c>
      <c r="C13" s="16">
        <v>38682</v>
      </c>
      <c r="D13" s="12">
        <v>17</v>
      </c>
      <c r="E13" s="4" t="s">
        <v>86</v>
      </c>
      <c r="F13" s="3">
        <v>68</v>
      </c>
      <c r="G13" s="4" t="s">
        <v>146</v>
      </c>
      <c r="H13" s="3">
        <v>40</v>
      </c>
      <c r="I13" s="3">
        <v>4</v>
      </c>
      <c r="J13" s="3">
        <v>7</v>
      </c>
      <c r="K13" s="3">
        <v>49</v>
      </c>
      <c r="L13" s="3">
        <v>57</v>
      </c>
      <c r="M13" s="3">
        <v>225</v>
      </c>
      <c r="N13" s="3">
        <v>61</v>
      </c>
      <c r="O13" s="3">
        <f t="shared" ref="O13:O15" si="1">SUM(F13+H13+J13+N13+L13)</f>
        <v>233</v>
      </c>
    </row>
    <row r="14" spans="1:17" ht="42.75" customHeight="1" x14ac:dyDescent="0.25">
      <c r="A14" s="9">
        <v>3</v>
      </c>
      <c r="B14" s="17" t="s">
        <v>24</v>
      </c>
      <c r="C14" s="16">
        <v>38793</v>
      </c>
      <c r="D14" s="12">
        <v>17</v>
      </c>
      <c r="E14" s="4" t="s">
        <v>147</v>
      </c>
      <c r="F14" s="3">
        <v>58</v>
      </c>
      <c r="G14" s="4" t="s">
        <v>148</v>
      </c>
      <c r="H14" s="3">
        <v>46</v>
      </c>
      <c r="I14" s="3">
        <v>12</v>
      </c>
      <c r="J14" s="3">
        <v>46</v>
      </c>
      <c r="K14" s="3">
        <v>48</v>
      </c>
      <c r="L14" s="3">
        <v>55</v>
      </c>
      <c r="M14" s="3">
        <v>240</v>
      </c>
      <c r="N14" s="3">
        <v>62</v>
      </c>
      <c r="O14" s="3">
        <f t="shared" si="1"/>
        <v>267</v>
      </c>
    </row>
    <row r="15" spans="1:17" ht="36" customHeight="1" x14ac:dyDescent="0.25">
      <c r="A15" s="9">
        <v>4</v>
      </c>
      <c r="B15" s="17" t="s">
        <v>25</v>
      </c>
      <c r="C15" s="16">
        <v>39060</v>
      </c>
      <c r="D15" s="12">
        <v>16</v>
      </c>
      <c r="E15" s="4" t="s">
        <v>147</v>
      </c>
      <c r="F15" s="3">
        <v>58</v>
      </c>
      <c r="G15" s="4" t="s">
        <v>149</v>
      </c>
      <c r="H15" s="3">
        <v>60</v>
      </c>
      <c r="I15" s="3">
        <v>14</v>
      </c>
      <c r="J15" s="3">
        <v>60</v>
      </c>
      <c r="K15" s="3">
        <v>46</v>
      </c>
      <c r="L15" s="3">
        <v>51</v>
      </c>
      <c r="M15" s="3">
        <v>241</v>
      </c>
      <c r="N15" s="3">
        <v>62</v>
      </c>
      <c r="O15" s="3">
        <f t="shared" si="1"/>
        <v>291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2143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A1:O1"/>
    <mergeCell ref="A2:O2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26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2"/>
      <c r="E6" s="11" t="s">
        <v>1</v>
      </c>
      <c r="F6" s="11" t="s">
        <v>2</v>
      </c>
      <c r="G6" s="11" t="s">
        <v>1</v>
      </c>
      <c r="H6" s="11" t="s">
        <v>2</v>
      </c>
      <c r="I6" s="11" t="s">
        <v>3</v>
      </c>
      <c r="J6" s="11" t="s">
        <v>2</v>
      </c>
      <c r="K6" s="11" t="s">
        <v>3</v>
      </c>
      <c r="L6" s="11" t="s">
        <v>2</v>
      </c>
      <c r="M6" s="11" t="s">
        <v>3</v>
      </c>
      <c r="N6" s="11" t="s">
        <v>2</v>
      </c>
      <c r="O6" s="47"/>
      <c r="P6" s="48"/>
    </row>
    <row r="7" spans="1:17" ht="48.75" customHeight="1" x14ac:dyDescent="0.25">
      <c r="A7" s="9">
        <v>1</v>
      </c>
      <c r="B7" s="12" t="s">
        <v>30</v>
      </c>
      <c r="C7" s="16">
        <v>38756</v>
      </c>
      <c r="D7" s="12">
        <v>17</v>
      </c>
      <c r="E7" s="4" t="s">
        <v>125</v>
      </c>
      <c r="F7" s="3">
        <v>80</v>
      </c>
      <c r="G7" s="3">
        <v>8.7200000000000006</v>
      </c>
      <c r="H7" s="3">
        <v>64</v>
      </c>
      <c r="I7" s="3">
        <v>40</v>
      </c>
      <c r="J7" s="3">
        <v>67</v>
      </c>
      <c r="K7" s="3">
        <v>55</v>
      </c>
      <c r="L7" s="3">
        <v>65</v>
      </c>
      <c r="M7" s="3">
        <v>201</v>
      </c>
      <c r="N7" s="3">
        <v>64</v>
      </c>
      <c r="O7" s="3">
        <f>SUM(F7+H7+J7+L7+N7)</f>
        <v>340</v>
      </c>
    </row>
    <row r="8" spans="1:17" ht="49.5" customHeight="1" x14ac:dyDescent="0.25">
      <c r="A8" s="9">
        <v>2</v>
      </c>
      <c r="B8" s="17" t="s">
        <v>31</v>
      </c>
      <c r="C8" s="16">
        <v>38520</v>
      </c>
      <c r="D8" s="12">
        <v>18</v>
      </c>
      <c r="E8" s="4" t="s">
        <v>126</v>
      </c>
      <c r="F8" s="3">
        <v>63</v>
      </c>
      <c r="G8" s="3">
        <v>11.56</v>
      </c>
      <c r="H8" s="3">
        <v>13</v>
      </c>
      <c r="I8" s="3">
        <v>2</v>
      </c>
      <c r="J8" s="3">
        <v>0</v>
      </c>
      <c r="K8" s="3">
        <v>28</v>
      </c>
      <c r="L8" s="3">
        <v>17</v>
      </c>
      <c r="M8" s="3">
        <v>161</v>
      </c>
      <c r="N8" s="3">
        <v>12</v>
      </c>
      <c r="O8" s="3">
        <f t="shared" ref="O8:O10" si="0">SUM(F8+H8+J8+L8+N8)</f>
        <v>105</v>
      </c>
    </row>
    <row r="9" spans="1:17" ht="42" customHeight="1" x14ac:dyDescent="0.25">
      <c r="A9" s="9">
        <v>3</v>
      </c>
      <c r="B9" s="17" t="s">
        <v>32</v>
      </c>
      <c r="C9" s="13">
        <v>38685</v>
      </c>
      <c r="D9" s="12">
        <v>17</v>
      </c>
      <c r="E9" s="4" t="s">
        <v>127</v>
      </c>
      <c r="F9" s="3">
        <v>61</v>
      </c>
      <c r="G9" s="3">
        <v>9.58</v>
      </c>
      <c r="H9" s="3">
        <v>51</v>
      </c>
      <c r="I9" s="3">
        <v>26</v>
      </c>
      <c r="J9" s="3">
        <v>62</v>
      </c>
      <c r="K9" s="3">
        <v>31</v>
      </c>
      <c r="L9" s="3">
        <v>21</v>
      </c>
      <c r="M9" s="3">
        <v>181</v>
      </c>
      <c r="N9" s="3">
        <v>52</v>
      </c>
      <c r="O9" s="3">
        <f t="shared" si="0"/>
        <v>247</v>
      </c>
    </row>
    <row r="10" spans="1:17" ht="40.5" customHeight="1" x14ac:dyDescent="0.25">
      <c r="A10" s="9">
        <v>4</v>
      </c>
      <c r="B10" s="17" t="s">
        <v>33</v>
      </c>
      <c r="C10" s="16">
        <v>38973</v>
      </c>
      <c r="D10" s="12">
        <v>17</v>
      </c>
      <c r="E10" s="4" t="s">
        <v>128</v>
      </c>
      <c r="F10" s="3">
        <v>71</v>
      </c>
      <c r="G10" s="3">
        <v>9.15</v>
      </c>
      <c r="H10" s="3">
        <v>60</v>
      </c>
      <c r="I10" s="3">
        <v>2</v>
      </c>
      <c r="J10" s="3">
        <v>0</v>
      </c>
      <c r="K10" s="3">
        <v>39</v>
      </c>
      <c r="L10" s="3">
        <v>46</v>
      </c>
      <c r="M10" s="3">
        <v>205</v>
      </c>
      <c r="N10" s="3">
        <v>65</v>
      </c>
      <c r="O10" s="3">
        <f t="shared" si="0"/>
        <v>242</v>
      </c>
    </row>
    <row r="11" spans="1:17" ht="18.75" x14ac:dyDescent="0.25">
      <c r="A11" s="10"/>
      <c r="B11" s="14"/>
      <c r="C11" s="14"/>
      <c r="D11" s="14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17" t="s">
        <v>27</v>
      </c>
      <c r="C12" s="16">
        <v>38980</v>
      </c>
      <c r="D12" s="12">
        <v>17</v>
      </c>
      <c r="E12" s="4" t="s">
        <v>129</v>
      </c>
      <c r="F12" s="3">
        <v>74</v>
      </c>
      <c r="G12" s="4" t="s">
        <v>130</v>
      </c>
      <c r="H12" s="3">
        <v>62</v>
      </c>
      <c r="I12" s="3">
        <v>16</v>
      </c>
      <c r="J12" s="3">
        <v>61</v>
      </c>
      <c r="K12" s="3">
        <v>56</v>
      </c>
      <c r="L12" s="3">
        <v>63</v>
      </c>
      <c r="M12" s="3">
        <v>222</v>
      </c>
      <c r="N12" s="3">
        <v>51</v>
      </c>
      <c r="O12" s="3">
        <f>SUM(F12+H12+J12+N12+L12)</f>
        <v>311</v>
      </c>
    </row>
    <row r="13" spans="1:17" ht="42" customHeight="1" x14ac:dyDescent="0.25">
      <c r="A13" s="9">
        <v>2</v>
      </c>
      <c r="B13" s="17" t="s">
        <v>28</v>
      </c>
      <c r="C13" s="16">
        <v>39043</v>
      </c>
      <c r="D13" s="12">
        <v>16</v>
      </c>
      <c r="E13" s="4" t="s">
        <v>131</v>
      </c>
      <c r="F13" s="3">
        <v>74</v>
      </c>
      <c r="G13" s="4" t="s">
        <v>132</v>
      </c>
      <c r="H13" s="3">
        <v>70</v>
      </c>
      <c r="I13" s="3">
        <v>13</v>
      </c>
      <c r="J13" s="3">
        <v>53</v>
      </c>
      <c r="K13" s="3">
        <v>48</v>
      </c>
      <c r="L13" s="3">
        <v>55</v>
      </c>
      <c r="M13" s="3">
        <v>244</v>
      </c>
      <c r="N13" s="3">
        <v>62</v>
      </c>
      <c r="O13" s="3">
        <f t="shared" ref="O13:O15" si="1">SUM(F13+H13+J13+N13+L13)</f>
        <v>314</v>
      </c>
    </row>
    <row r="14" spans="1:17" ht="42.75" customHeight="1" x14ac:dyDescent="0.25">
      <c r="A14" s="9">
        <v>3</v>
      </c>
      <c r="B14" s="17" t="s">
        <v>133</v>
      </c>
      <c r="C14" s="16"/>
      <c r="D14" s="12">
        <v>16</v>
      </c>
      <c r="E14" s="4" t="s">
        <v>134</v>
      </c>
      <c r="F14" s="3">
        <v>83</v>
      </c>
      <c r="G14" s="4" t="s">
        <v>135</v>
      </c>
      <c r="H14" s="3">
        <v>25</v>
      </c>
      <c r="I14" s="3">
        <v>13</v>
      </c>
      <c r="J14" s="3">
        <v>53</v>
      </c>
      <c r="K14" s="3">
        <v>51</v>
      </c>
      <c r="L14" s="3">
        <v>60</v>
      </c>
      <c r="M14" s="3">
        <v>225</v>
      </c>
      <c r="N14" s="3">
        <v>54</v>
      </c>
      <c r="O14" s="3">
        <f t="shared" si="1"/>
        <v>275</v>
      </c>
    </row>
    <row r="15" spans="1:17" ht="36" customHeight="1" x14ac:dyDescent="0.25">
      <c r="A15" s="9">
        <v>4</v>
      </c>
      <c r="B15" s="17" t="s">
        <v>29</v>
      </c>
      <c r="C15" s="16">
        <v>39021</v>
      </c>
      <c r="D15" s="12">
        <v>16</v>
      </c>
      <c r="E15" s="4" t="s">
        <v>136</v>
      </c>
      <c r="F15" s="3">
        <v>73</v>
      </c>
      <c r="G15" s="4" t="s">
        <v>137</v>
      </c>
      <c r="H15" s="3">
        <v>46</v>
      </c>
      <c r="I15" s="3">
        <v>8</v>
      </c>
      <c r="J15" s="3">
        <v>21</v>
      </c>
      <c r="K15" s="3">
        <v>48</v>
      </c>
      <c r="L15" s="3">
        <v>55</v>
      </c>
      <c r="M15" s="3">
        <v>210</v>
      </c>
      <c r="N15" s="3">
        <v>40</v>
      </c>
      <c r="O15" s="3">
        <f t="shared" si="1"/>
        <v>235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2069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Q17"/>
  <sheetViews>
    <sheetView topLeftCell="A12" zoomScaleNormal="100" workbookViewId="0">
      <selection activeCell="O8" sqref="O8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34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2"/>
      <c r="E6" s="15" t="s">
        <v>1</v>
      </c>
      <c r="F6" s="15" t="s">
        <v>2</v>
      </c>
      <c r="G6" s="15" t="s">
        <v>1</v>
      </c>
      <c r="H6" s="15" t="s">
        <v>2</v>
      </c>
      <c r="I6" s="15" t="s">
        <v>3</v>
      </c>
      <c r="J6" s="15" t="s">
        <v>2</v>
      </c>
      <c r="K6" s="15" t="s">
        <v>3</v>
      </c>
      <c r="L6" s="15" t="s">
        <v>2</v>
      </c>
      <c r="M6" s="15" t="s">
        <v>3</v>
      </c>
      <c r="N6" s="15" t="s">
        <v>2</v>
      </c>
      <c r="O6" s="47"/>
      <c r="P6" s="48"/>
    </row>
    <row r="7" spans="1:17" ht="48.75" customHeight="1" x14ac:dyDescent="0.25">
      <c r="A7" s="9">
        <v>1</v>
      </c>
      <c r="B7" s="12" t="s">
        <v>38</v>
      </c>
      <c r="C7" s="13">
        <v>38734</v>
      </c>
      <c r="D7" s="12">
        <v>17</v>
      </c>
      <c r="E7" s="4" t="s">
        <v>88</v>
      </c>
      <c r="F7" s="3">
        <v>67</v>
      </c>
      <c r="G7" s="3">
        <v>8.68</v>
      </c>
      <c r="H7" s="3">
        <v>65</v>
      </c>
      <c r="I7" s="3">
        <v>60</v>
      </c>
      <c r="J7" s="3">
        <v>73</v>
      </c>
      <c r="K7" s="3">
        <v>55</v>
      </c>
      <c r="L7" s="3">
        <v>65</v>
      </c>
      <c r="M7" s="3">
        <v>186</v>
      </c>
      <c r="N7" s="3">
        <v>60</v>
      </c>
      <c r="O7" s="3">
        <v>340</v>
      </c>
    </row>
    <row r="8" spans="1:17" ht="49.5" customHeight="1" x14ac:dyDescent="0.25">
      <c r="A8" s="9">
        <v>2</v>
      </c>
      <c r="B8" s="12" t="s">
        <v>39</v>
      </c>
      <c r="C8" s="13">
        <v>39102</v>
      </c>
      <c r="D8" s="12">
        <v>16</v>
      </c>
      <c r="E8" s="4" t="s">
        <v>89</v>
      </c>
      <c r="F8" s="3">
        <v>0</v>
      </c>
      <c r="G8" s="3">
        <v>9.7899999999999991</v>
      </c>
      <c r="H8" s="3">
        <v>46</v>
      </c>
      <c r="I8" s="3">
        <v>25</v>
      </c>
      <c r="J8" s="3">
        <v>62</v>
      </c>
      <c r="K8" s="3">
        <v>51</v>
      </c>
      <c r="L8" s="3">
        <v>63</v>
      </c>
      <c r="M8" s="3">
        <v>195</v>
      </c>
      <c r="N8" s="3">
        <v>62</v>
      </c>
      <c r="O8" s="3">
        <f t="shared" ref="O8:O10" si="0">SUM(F8+H8+J8+L8+N8)</f>
        <v>233</v>
      </c>
    </row>
    <row r="9" spans="1:17" ht="42" customHeight="1" x14ac:dyDescent="0.25">
      <c r="A9" s="9">
        <v>3</v>
      </c>
      <c r="B9" s="12" t="s">
        <v>90</v>
      </c>
      <c r="C9" s="13"/>
      <c r="D9" s="12">
        <v>16</v>
      </c>
      <c r="E9" s="4" t="s">
        <v>89</v>
      </c>
      <c r="F9" s="3">
        <v>0</v>
      </c>
      <c r="G9" s="3">
        <v>10.11</v>
      </c>
      <c r="H9" s="3">
        <v>40</v>
      </c>
      <c r="I9" s="3">
        <v>20</v>
      </c>
      <c r="J9" s="3">
        <v>61</v>
      </c>
      <c r="K9" s="3">
        <v>34</v>
      </c>
      <c r="L9" s="3">
        <v>29</v>
      </c>
      <c r="M9" s="3">
        <v>187</v>
      </c>
      <c r="N9" s="3">
        <v>60</v>
      </c>
      <c r="O9" s="3">
        <f t="shared" si="0"/>
        <v>190</v>
      </c>
    </row>
    <row r="10" spans="1:17" ht="40.5" customHeight="1" x14ac:dyDescent="0.25">
      <c r="A10" s="9">
        <v>4</v>
      </c>
      <c r="B10" s="12" t="s">
        <v>40</v>
      </c>
      <c r="C10" s="13">
        <v>39326</v>
      </c>
      <c r="D10" s="12">
        <v>16</v>
      </c>
      <c r="E10" s="4" t="s">
        <v>91</v>
      </c>
      <c r="F10" s="3">
        <v>63</v>
      </c>
      <c r="G10" s="3">
        <v>9.34</v>
      </c>
      <c r="H10" s="3">
        <v>57</v>
      </c>
      <c r="I10" s="3">
        <v>22</v>
      </c>
      <c r="J10" s="3">
        <v>61</v>
      </c>
      <c r="K10" s="3">
        <v>43</v>
      </c>
      <c r="L10" s="3">
        <v>54</v>
      </c>
      <c r="M10" s="3">
        <v>184</v>
      </c>
      <c r="N10" s="3">
        <v>58</v>
      </c>
      <c r="O10" s="3">
        <f t="shared" si="0"/>
        <v>293</v>
      </c>
    </row>
    <row r="11" spans="1:17" ht="18.75" x14ac:dyDescent="0.25">
      <c r="A11" s="10"/>
      <c r="B11" s="20"/>
      <c r="C11" s="20"/>
      <c r="D11" s="14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22" t="s">
        <v>92</v>
      </c>
      <c r="C12" s="21"/>
      <c r="D12" s="12">
        <v>16</v>
      </c>
      <c r="E12" s="4" t="s">
        <v>93</v>
      </c>
      <c r="F12" s="3">
        <v>84</v>
      </c>
      <c r="G12" s="4" t="s">
        <v>94</v>
      </c>
      <c r="H12" s="3">
        <v>66</v>
      </c>
      <c r="I12" s="3">
        <v>14</v>
      </c>
      <c r="J12" s="3">
        <v>60</v>
      </c>
      <c r="K12" s="3">
        <v>44</v>
      </c>
      <c r="L12" s="3">
        <v>47</v>
      </c>
      <c r="M12" s="3">
        <v>250</v>
      </c>
      <c r="N12" s="3">
        <v>64</v>
      </c>
      <c r="O12" s="3">
        <f>SUM(F12+H12+J12+N12+L12)</f>
        <v>321</v>
      </c>
    </row>
    <row r="13" spans="1:17" ht="42" customHeight="1" x14ac:dyDescent="0.25">
      <c r="A13" s="9">
        <v>2</v>
      </c>
      <c r="B13" s="22" t="s">
        <v>35</v>
      </c>
      <c r="C13" s="21">
        <v>38950</v>
      </c>
      <c r="D13" s="12">
        <v>17</v>
      </c>
      <c r="E13" s="4" t="s">
        <v>95</v>
      </c>
      <c r="F13" s="3">
        <v>64</v>
      </c>
      <c r="G13" s="4" t="s">
        <v>96</v>
      </c>
      <c r="H13" s="3">
        <v>29</v>
      </c>
      <c r="I13" s="3">
        <v>2</v>
      </c>
      <c r="J13" s="3">
        <v>1</v>
      </c>
      <c r="K13" s="3">
        <v>37</v>
      </c>
      <c r="L13" s="3">
        <v>28</v>
      </c>
      <c r="M13" s="3">
        <v>195</v>
      </c>
      <c r="N13" s="3">
        <v>25</v>
      </c>
      <c r="O13" s="3">
        <f t="shared" ref="O13:O15" si="1">SUM(F13+H13+J13+N13+L13)</f>
        <v>147</v>
      </c>
    </row>
    <row r="14" spans="1:17" ht="42.75" customHeight="1" x14ac:dyDescent="0.25">
      <c r="A14" s="9">
        <v>3</v>
      </c>
      <c r="B14" s="22" t="s">
        <v>36</v>
      </c>
      <c r="C14" s="21">
        <v>38811</v>
      </c>
      <c r="D14" s="12">
        <v>17</v>
      </c>
      <c r="E14" s="4" t="s">
        <v>97</v>
      </c>
      <c r="F14" s="3">
        <v>79</v>
      </c>
      <c r="G14" s="4" t="s">
        <v>98</v>
      </c>
      <c r="H14" s="3">
        <v>55</v>
      </c>
      <c r="I14" s="3">
        <v>24</v>
      </c>
      <c r="J14" s="3">
        <v>65</v>
      </c>
      <c r="K14" s="3">
        <v>52</v>
      </c>
      <c r="L14" s="3">
        <v>61</v>
      </c>
      <c r="M14" s="3">
        <v>244</v>
      </c>
      <c r="N14" s="3">
        <v>62</v>
      </c>
      <c r="O14" s="3">
        <f t="shared" si="1"/>
        <v>322</v>
      </c>
    </row>
    <row r="15" spans="1:17" ht="36" customHeight="1" x14ac:dyDescent="0.25">
      <c r="A15" s="9">
        <v>4</v>
      </c>
      <c r="B15" s="22" t="s">
        <v>37</v>
      </c>
      <c r="C15" s="21">
        <v>39070</v>
      </c>
      <c r="D15" s="12">
        <v>16</v>
      </c>
      <c r="E15" s="4" t="s">
        <v>99</v>
      </c>
      <c r="F15" s="3">
        <v>63</v>
      </c>
      <c r="G15" s="4" t="s">
        <v>100</v>
      </c>
      <c r="H15" s="3">
        <v>19</v>
      </c>
      <c r="I15" s="3">
        <v>4</v>
      </c>
      <c r="J15" s="3">
        <v>7</v>
      </c>
      <c r="K15" s="3">
        <v>44</v>
      </c>
      <c r="L15" s="3">
        <v>47</v>
      </c>
      <c r="M15" s="3">
        <v>204</v>
      </c>
      <c r="N15" s="3">
        <v>33</v>
      </c>
      <c r="O15" s="3">
        <f t="shared" si="1"/>
        <v>169</v>
      </c>
    </row>
    <row r="16" spans="1:17" ht="18.75" x14ac:dyDescent="0.25">
      <c r="A16" s="7"/>
      <c r="B16" s="7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2015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41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2"/>
      <c r="E6" s="18" t="s">
        <v>1</v>
      </c>
      <c r="F6" s="18" t="s">
        <v>2</v>
      </c>
      <c r="G6" s="18" t="s">
        <v>1</v>
      </c>
      <c r="H6" s="18" t="s">
        <v>2</v>
      </c>
      <c r="I6" s="18" t="s">
        <v>3</v>
      </c>
      <c r="J6" s="18" t="s">
        <v>2</v>
      </c>
      <c r="K6" s="18" t="s">
        <v>3</v>
      </c>
      <c r="L6" s="18" t="s">
        <v>2</v>
      </c>
      <c r="M6" s="18" t="s">
        <v>3</v>
      </c>
      <c r="N6" s="18" t="s">
        <v>2</v>
      </c>
      <c r="O6" s="47"/>
      <c r="P6" s="48"/>
    </row>
    <row r="7" spans="1:17" ht="48.75" customHeight="1" x14ac:dyDescent="0.25">
      <c r="A7" s="9">
        <v>1</v>
      </c>
      <c r="B7" s="12" t="s">
        <v>46</v>
      </c>
      <c r="C7" s="13">
        <v>38827</v>
      </c>
      <c r="D7" s="12">
        <v>17</v>
      </c>
      <c r="E7" s="4" t="s">
        <v>112</v>
      </c>
      <c r="F7" s="3">
        <v>70</v>
      </c>
      <c r="G7" s="3">
        <v>9.0399999999999991</v>
      </c>
      <c r="H7" s="3">
        <v>61</v>
      </c>
      <c r="I7" s="3">
        <v>23</v>
      </c>
      <c r="J7" s="3">
        <v>61</v>
      </c>
      <c r="K7" s="3">
        <v>50</v>
      </c>
      <c r="L7" s="3">
        <v>63</v>
      </c>
      <c r="M7" s="3">
        <v>195</v>
      </c>
      <c r="N7" s="3">
        <v>62</v>
      </c>
      <c r="O7" s="3">
        <f>SUM(F7+H7+J7+L7+N7)</f>
        <v>317</v>
      </c>
    </row>
    <row r="8" spans="1:17" ht="49.5" customHeight="1" x14ac:dyDescent="0.25">
      <c r="A8" s="9">
        <v>2</v>
      </c>
      <c r="B8" s="12" t="s">
        <v>47</v>
      </c>
      <c r="C8" s="13">
        <v>38810</v>
      </c>
      <c r="D8" s="12">
        <v>17</v>
      </c>
      <c r="E8" s="4" t="s">
        <v>113</v>
      </c>
      <c r="F8" s="3">
        <v>65</v>
      </c>
      <c r="G8" s="3">
        <v>9.7799999999999994</v>
      </c>
      <c r="H8" s="3">
        <v>46</v>
      </c>
      <c r="I8" s="3">
        <v>2</v>
      </c>
      <c r="J8" s="3">
        <v>0</v>
      </c>
      <c r="K8" s="3">
        <v>43</v>
      </c>
      <c r="L8" s="3">
        <v>57</v>
      </c>
      <c r="M8" s="3">
        <v>153</v>
      </c>
      <c r="N8" s="3">
        <v>14</v>
      </c>
      <c r="O8" s="3">
        <f t="shared" ref="O8:O10" si="0">SUM(F8+H8+J8+L8+N8)</f>
        <v>182</v>
      </c>
    </row>
    <row r="9" spans="1:17" ht="42" customHeight="1" x14ac:dyDescent="0.25">
      <c r="A9" s="9">
        <v>3</v>
      </c>
      <c r="B9" s="12" t="s">
        <v>114</v>
      </c>
      <c r="C9" s="13"/>
      <c r="D9" s="12">
        <v>15</v>
      </c>
      <c r="E9" s="4" t="s">
        <v>115</v>
      </c>
      <c r="F9" s="3">
        <v>63</v>
      </c>
      <c r="G9" s="3">
        <v>9.42</v>
      </c>
      <c r="H9" s="3">
        <v>60</v>
      </c>
      <c r="I9" s="3">
        <v>9</v>
      </c>
      <c r="J9" s="3">
        <v>32</v>
      </c>
      <c r="K9" s="3">
        <v>37</v>
      </c>
      <c r="L9" s="3">
        <v>46</v>
      </c>
      <c r="M9" s="3">
        <v>183</v>
      </c>
      <c r="N9" s="3">
        <v>60</v>
      </c>
      <c r="O9" s="3">
        <f t="shared" si="0"/>
        <v>261</v>
      </c>
    </row>
    <row r="10" spans="1:17" ht="40.5" customHeight="1" x14ac:dyDescent="0.25">
      <c r="A10" s="9">
        <v>4</v>
      </c>
      <c r="B10" s="12" t="s">
        <v>48</v>
      </c>
      <c r="C10" s="13">
        <v>39380</v>
      </c>
      <c r="D10" s="12">
        <v>15</v>
      </c>
      <c r="E10" s="4" t="s">
        <v>116</v>
      </c>
      <c r="F10" s="3">
        <v>65</v>
      </c>
      <c r="G10" s="3">
        <v>10.23</v>
      </c>
      <c r="H10" s="3">
        <v>42</v>
      </c>
      <c r="I10" s="3">
        <v>10</v>
      </c>
      <c r="J10" s="3">
        <v>40</v>
      </c>
      <c r="K10" s="3">
        <v>42</v>
      </c>
      <c r="L10" s="3">
        <v>57</v>
      </c>
      <c r="M10" s="3">
        <v>166</v>
      </c>
      <c r="N10" s="3">
        <v>45</v>
      </c>
      <c r="O10" s="3">
        <f t="shared" si="0"/>
        <v>249</v>
      </c>
    </row>
    <row r="11" spans="1:17" ht="18.75" x14ac:dyDescent="0.25">
      <c r="A11" s="10"/>
      <c r="B11" s="20"/>
      <c r="C11" s="20"/>
      <c r="D11" s="14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12" t="s">
        <v>42</v>
      </c>
      <c r="C12" s="13">
        <v>38913</v>
      </c>
      <c r="D12" s="12">
        <v>17</v>
      </c>
      <c r="E12" s="4" t="s">
        <v>117</v>
      </c>
      <c r="F12" s="3">
        <v>79</v>
      </c>
      <c r="G12" s="4" t="s">
        <v>118</v>
      </c>
      <c r="H12" s="3">
        <v>68</v>
      </c>
      <c r="I12" s="3">
        <v>22</v>
      </c>
      <c r="J12" s="3">
        <v>64</v>
      </c>
      <c r="K12" s="3">
        <v>48</v>
      </c>
      <c r="L12" s="3">
        <v>55</v>
      </c>
      <c r="M12" s="3">
        <v>243</v>
      </c>
      <c r="N12" s="3">
        <v>62</v>
      </c>
      <c r="O12" s="3">
        <f>SUM(F12+H12+J12+N12+L12)</f>
        <v>328</v>
      </c>
    </row>
    <row r="13" spans="1:17" ht="42" customHeight="1" x14ac:dyDescent="0.25">
      <c r="A13" s="9">
        <v>2</v>
      </c>
      <c r="B13" s="12" t="s">
        <v>43</v>
      </c>
      <c r="C13" s="13">
        <v>38820</v>
      </c>
      <c r="D13" s="12">
        <v>17</v>
      </c>
      <c r="E13" s="4" t="s">
        <v>119</v>
      </c>
      <c r="F13" s="3">
        <v>83</v>
      </c>
      <c r="G13" s="4" t="s">
        <v>120</v>
      </c>
      <c r="H13" s="3">
        <v>40</v>
      </c>
      <c r="I13" s="3">
        <v>26</v>
      </c>
      <c r="J13" s="3">
        <v>67</v>
      </c>
      <c r="K13" s="3">
        <v>55</v>
      </c>
      <c r="L13" s="3">
        <v>62</v>
      </c>
      <c r="M13" s="3">
        <v>244</v>
      </c>
      <c r="N13" s="3">
        <v>62</v>
      </c>
      <c r="O13" s="3">
        <f t="shared" ref="O13:O15" si="1">SUM(F13+H13+J13+N13+L13)</f>
        <v>314</v>
      </c>
    </row>
    <row r="14" spans="1:17" ht="42.75" customHeight="1" x14ac:dyDescent="0.25">
      <c r="A14" s="9">
        <v>3</v>
      </c>
      <c r="B14" s="12" t="s">
        <v>44</v>
      </c>
      <c r="C14" s="13">
        <v>39126</v>
      </c>
      <c r="D14" s="12">
        <v>16</v>
      </c>
      <c r="E14" s="4" t="s">
        <v>121</v>
      </c>
      <c r="F14" s="3">
        <v>67</v>
      </c>
      <c r="G14" s="4" t="s">
        <v>122</v>
      </c>
      <c r="H14" s="3">
        <v>55</v>
      </c>
      <c r="I14" s="3">
        <v>23</v>
      </c>
      <c r="J14" s="3">
        <v>64</v>
      </c>
      <c r="K14" s="3">
        <v>46</v>
      </c>
      <c r="L14" s="3">
        <v>51</v>
      </c>
      <c r="M14" s="3">
        <v>234</v>
      </c>
      <c r="N14" s="3">
        <v>60</v>
      </c>
      <c r="O14" s="3">
        <f t="shared" si="1"/>
        <v>297</v>
      </c>
    </row>
    <row r="15" spans="1:17" ht="36" customHeight="1" x14ac:dyDescent="0.25">
      <c r="A15" s="9">
        <v>4</v>
      </c>
      <c r="B15" s="12" t="s">
        <v>45</v>
      </c>
      <c r="C15" s="13">
        <v>38895</v>
      </c>
      <c r="D15" s="12">
        <v>17</v>
      </c>
      <c r="E15" s="4" t="s">
        <v>123</v>
      </c>
      <c r="F15" s="3">
        <v>75</v>
      </c>
      <c r="G15" s="4" t="s">
        <v>124</v>
      </c>
      <c r="H15" s="3">
        <v>23</v>
      </c>
      <c r="I15" s="3">
        <v>21</v>
      </c>
      <c r="J15" s="3">
        <v>63</v>
      </c>
      <c r="K15" s="3">
        <v>51</v>
      </c>
      <c r="L15" s="3">
        <v>60</v>
      </c>
      <c r="M15" s="3">
        <v>227</v>
      </c>
      <c r="N15" s="3">
        <v>56</v>
      </c>
      <c r="O15" s="3">
        <f t="shared" si="1"/>
        <v>277</v>
      </c>
    </row>
    <row r="16" spans="1:17" ht="18.75" x14ac:dyDescent="0.25">
      <c r="A16" s="7"/>
      <c r="B16" s="7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2225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49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1"/>
      <c r="E6" s="24" t="s">
        <v>1</v>
      </c>
      <c r="F6" s="23" t="s">
        <v>2</v>
      </c>
      <c r="G6" s="23" t="s">
        <v>1</v>
      </c>
      <c r="H6" s="23" t="s">
        <v>2</v>
      </c>
      <c r="I6" s="23" t="s">
        <v>3</v>
      </c>
      <c r="J6" s="23" t="s">
        <v>2</v>
      </c>
      <c r="K6" s="23" t="s">
        <v>3</v>
      </c>
      <c r="L6" s="23" t="s">
        <v>2</v>
      </c>
      <c r="M6" s="23" t="s">
        <v>3</v>
      </c>
      <c r="N6" s="23" t="s">
        <v>2</v>
      </c>
      <c r="O6" s="47"/>
      <c r="P6" s="48"/>
    </row>
    <row r="7" spans="1:17" ht="48.75" customHeight="1" x14ac:dyDescent="0.25">
      <c r="A7" s="9">
        <v>1</v>
      </c>
      <c r="B7" s="12" t="s">
        <v>75</v>
      </c>
      <c r="C7" s="13">
        <v>39009</v>
      </c>
      <c r="D7" s="12">
        <v>17</v>
      </c>
      <c r="E7" s="27" t="s">
        <v>170</v>
      </c>
      <c r="F7" s="3">
        <v>43</v>
      </c>
      <c r="G7" s="3">
        <v>9.64</v>
      </c>
      <c r="H7" s="3">
        <v>48</v>
      </c>
      <c r="I7" s="3">
        <v>9</v>
      </c>
      <c r="J7" s="3">
        <v>20</v>
      </c>
      <c r="K7" s="3">
        <v>18</v>
      </c>
      <c r="L7" s="3">
        <v>3</v>
      </c>
      <c r="M7" s="3">
        <v>153</v>
      </c>
      <c r="N7" s="3">
        <v>14</v>
      </c>
      <c r="O7" s="3">
        <f>SUM(F7+H7+J7+L7+N7)</f>
        <v>128</v>
      </c>
    </row>
    <row r="8" spans="1:17" ht="49.5" customHeight="1" x14ac:dyDescent="0.25">
      <c r="A8" s="9">
        <v>2</v>
      </c>
      <c r="B8" s="12" t="s">
        <v>52</v>
      </c>
      <c r="C8" s="13">
        <v>39013</v>
      </c>
      <c r="D8" s="12">
        <v>16</v>
      </c>
      <c r="E8" s="27" t="s">
        <v>171</v>
      </c>
      <c r="F8" s="3">
        <v>48</v>
      </c>
      <c r="G8" s="3">
        <v>9.3000000000000007</v>
      </c>
      <c r="H8" s="3">
        <v>60</v>
      </c>
      <c r="I8" s="3">
        <v>10</v>
      </c>
      <c r="J8" s="3">
        <v>32</v>
      </c>
      <c r="K8" s="3">
        <v>31</v>
      </c>
      <c r="L8" s="3">
        <v>21</v>
      </c>
      <c r="M8" s="3">
        <v>180</v>
      </c>
      <c r="N8" s="3">
        <v>50</v>
      </c>
      <c r="O8" s="3">
        <f t="shared" ref="O8:O10" si="0">SUM(F8+H8+J8+L8+N8)</f>
        <v>211</v>
      </c>
    </row>
    <row r="9" spans="1:17" ht="42" customHeight="1" x14ac:dyDescent="0.25">
      <c r="A9" s="9">
        <v>3</v>
      </c>
      <c r="B9" s="12" t="s">
        <v>53</v>
      </c>
      <c r="C9" s="13">
        <v>39138</v>
      </c>
      <c r="D9" s="12">
        <v>15</v>
      </c>
      <c r="E9" s="27" t="s">
        <v>172</v>
      </c>
      <c r="F9" s="3">
        <v>36</v>
      </c>
      <c r="G9" s="3">
        <v>10.06</v>
      </c>
      <c r="H9" s="3">
        <v>46</v>
      </c>
      <c r="I9" s="3">
        <v>14</v>
      </c>
      <c r="J9" s="3">
        <v>55</v>
      </c>
      <c r="K9" s="3">
        <v>24</v>
      </c>
      <c r="L9" s="3">
        <v>11</v>
      </c>
      <c r="M9" s="3">
        <v>188</v>
      </c>
      <c r="N9" s="3">
        <v>62</v>
      </c>
      <c r="O9" s="3">
        <f t="shared" si="0"/>
        <v>210</v>
      </c>
    </row>
    <row r="10" spans="1:17" ht="40.5" customHeight="1" x14ac:dyDescent="0.25">
      <c r="A10" s="9">
        <v>4</v>
      </c>
      <c r="B10" s="12" t="s">
        <v>54</v>
      </c>
      <c r="C10" s="13">
        <v>38808</v>
      </c>
      <c r="D10" s="12">
        <v>17</v>
      </c>
      <c r="E10" s="27" t="s">
        <v>173</v>
      </c>
      <c r="F10" s="3">
        <v>29</v>
      </c>
      <c r="G10" s="3">
        <v>10.72</v>
      </c>
      <c r="H10" s="3">
        <v>19</v>
      </c>
      <c r="I10" s="3">
        <v>20</v>
      </c>
      <c r="J10" s="3">
        <v>61</v>
      </c>
      <c r="K10" s="3">
        <v>48</v>
      </c>
      <c r="L10" s="3">
        <v>62</v>
      </c>
      <c r="M10" s="3">
        <v>169</v>
      </c>
      <c r="N10" s="3">
        <v>38</v>
      </c>
      <c r="O10" s="3">
        <f t="shared" si="0"/>
        <v>209</v>
      </c>
    </row>
    <row r="11" spans="1:17" ht="18.75" x14ac:dyDescent="0.25">
      <c r="A11" s="10"/>
      <c r="B11" s="14"/>
      <c r="C11" s="14"/>
      <c r="D11" s="14"/>
      <c r="E11" s="28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3">
      <c r="A12" s="9">
        <v>1</v>
      </c>
      <c r="B12" s="29" t="s">
        <v>50</v>
      </c>
      <c r="C12" s="13">
        <v>39153</v>
      </c>
      <c r="D12" s="12">
        <v>15</v>
      </c>
      <c r="E12" s="27" t="s">
        <v>174</v>
      </c>
      <c r="F12" s="3">
        <v>61</v>
      </c>
      <c r="G12" s="4" t="s">
        <v>175</v>
      </c>
      <c r="H12" s="3">
        <v>53</v>
      </c>
      <c r="I12" s="3">
        <v>17</v>
      </c>
      <c r="J12" s="3">
        <v>62</v>
      </c>
      <c r="K12" s="3">
        <v>39</v>
      </c>
      <c r="L12" s="3">
        <v>40</v>
      </c>
      <c r="M12" s="3">
        <v>217</v>
      </c>
      <c r="N12" s="3">
        <v>60</v>
      </c>
      <c r="O12" s="3">
        <f>SUM(F12+H12+J12+N12+L12)</f>
        <v>276</v>
      </c>
    </row>
    <row r="13" spans="1:17" ht="42" customHeight="1" x14ac:dyDescent="0.25">
      <c r="A13" s="9">
        <v>2</v>
      </c>
      <c r="B13" s="12" t="s">
        <v>55</v>
      </c>
      <c r="C13" s="13">
        <v>39162</v>
      </c>
      <c r="D13" s="12">
        <v>15</v>
      </c>
      <c r="E13" s="27" t="s">
        <v>176</v>
      </c>
      <c r="F13" s="3">
        <v>59</v>
      </c>
      <c r="G13" s="4" t="s">
        <v>177</v>
      </c>
      <c r="H13" s="3">
        <v>45</v>
      </c>
      <c r="I13" s="3">
        <v>19</v>
      </c>
      <c r="J13" s="3">
        <v>63</v>
      </c>
      <c r="K13" s="3">
        <v>49</v>
      </c>
      <c r="L13" s="3">
        <v>60</v>
      </c>
      <c r="M13" s="3">
        <v>218</v>
      </c>
      <c r="N13" s="3">
        <v>60</v>
      </c>
      <c r="O13" s="3">
        <f t="shared" ref="O13:O15" si="1">SUM(F13+H13+J13+N13+L13)</f>
        <v>287</v>
      </c>
    </row>
    <row r="14" spans="1:17" ht="42.75" customHeight="1" x14ac:dyDescent="0.25">
      <c r="A14" s="9">
        <v>3</v>
      </c>
      <c r="B14" s="12" t="s">
        <v>56</v>
      </c>
      <c r="C14" s="13">
        <v>38867</v>
      </c>
      <c r="D14" s="12">
        <v>17</v>
      </c>
      <c r="E14" s="27" t="s">
        <v>178</v>
      </c>
      <c r="F14" s="3">
        <v>4</v>
      </c>
      <c r="G14" s="4" t="s">
        <v>179</v>
      </c>
      <c r="H14" s="3">
        <v>60</v>
      </c>
      <c r="I14" s="3">
        <v>19</v>
      </c>
      <c r="J14" s="3">
        <v>62</v>
      </c>
      <c r="K14" s="3">
        <v>57</v>
      </c>
      <c r="L14" s="3">
        <v>63</v>
      </c>
      <c r="M14" s="3">
        <v>205</v>
      </c>
      <c r="N14" s="3">
        <v>34</v>
      </c>
      <c r="O14" s="3">
        <f t="shared" si="1"/>
        <v>223</v>
      </c>
    </row>
    <row r="15" spans="1:17" ht="36" customHeight="1" x14ac:dyDescent="0.25">
      <c r="A15" s="9">
        <v>4</v>
      </c>
      <c r="B15" s="12" t="s">
        <v>51</v>
      </c>
      <c r="C15" s="13">
        <v>38832</v>
      </c>
      <c r="D15" s="12">
        <v>17</v>
      </c>
      <c r="E15" s="27" t="s">
        <v>180</v>
      </c>
      <c r="F15" s="3">
        <v>61</v>
      </c>
      <c r="G15" s="4" t="s">
        <v>81</v>
      </c>
      <c r="H15" s="3">
        <v>86</v>
      </c>
      <c r="I15" s="3">
        <v>15</v>
      </c>
      <c r="J15" s="3">
        <v>60</v>
      </c>
      <c r="K15" s="3">
        <v>52</v>
      </c>
      <c r="L15" s="3">
        <v>61</v>
      </c>
      <c r="M15" s="3">
        <v>258</v>
      </c>
      <c r="N15" s="3">
        <v>65</v>
      </c>
      <c r="O15" s="3">
        <f t="shared" si="1"/>
        <v>333</v>
      </c>
    </row>
    <row r="16" spans="1:17" ht="18.75" x14ac:dyDescent="0.25">
      <c r="A16" s="7"/>
      <c r="B16" s="7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1877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17"/>
  <sheetViews>
    <sheetView topLeftCell="A9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57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1"/>
      <c r="E6" s="26" t="s">
        <v>1</v>
      </c>
      <c r="F6" s="25" t="s">
        <v>2</v>
      </c>
      <c r="G6" s="25" t="s">
        <v>1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2</v>
      </c>
      <c r="M6" s="25" t="s">
        <v>3</v>
      </c>
      <c r="N6" s="25" t="s">
        <v>2</v>
      </c>
      <c r="O6" s="47"/>
      <c r="P6" s="48"/>
    </row>
    <row r="7" spans="1:17" ht="48.75" customHeight="1" x14ac:dyDescent="0.25">
      <c r="A7" s="9">
        <v>1</v>
      </c>
      <c r="B7" s="32" t="s">
        <v>58</v>
      </c>
      <c r="C7" s="33">
        <v>38688</v>
      </c>
      <c r="D7" s="32">
        <v>17</v>
      </c>
      <c r="E7" s="27" t="s">
        <v>76</v>
      </c>
      <c r="F7" s="3">
        <v>76</v>
      </c>
      <c r="G7" s="3">
        <v>9.01</v>
      </c>
      <c r="H7" s="3">
        <v>61</v>
      </c>
      <c r="I7" s="3">
        <v>33</v>
      </c>
      <c r="J7" s="3">
        <v>64</v>
      </c>
      <c r="K7" s="3">
        <v>56</v>
      </c>
      <c r="L7" s="3">
        <v>66</v>
      </c>
      <c r="M7" s="3">
        <v>197</v>
      </c>
      <c r="N7" s="3">
        <v>63</v>
      </c>
      <c r="O7" s="3">
        <f>SUM(F7+H7+J7+L7+N7)</f>
        <v>330</v>
      </c>
    </row>
    <row r="8" spans="1:17" ht="49.5" customHeight="1" x14ac:dyDescent="0.25">
      <c r="A8" s="9">
        <v>2</v>
      </c>
      <c r="B8" s="32" t="s">
        <v>59</v>
      </c>
      <c r="C8" s="33">
        <v>38884</v>
      </c>
      <c r="D8" s="32">
        <v>17</v>
      </c>
      <c r="E8" s="27" t="s">
        <v>77</v>
      </c>
      <c r="F8" s="3">
        <v>74</v>
      </c>
      <c r="G8" s="3">
        <v>8.2200000000000006</v>
      </c>
      <c r="H8" s="3">
        <v>73</v>
      </c>
      <c r="I8" s="3">
        <v>42</v>
      </c>
      <c r="J8" s="3">
        <v>67</v>
      </c>
      <c r="K8" s="3">
        <v>58</v>
      </c>
      <c r="L8" s="3">
        <v>68</v>
      </c>
      <c r="M8" s="3">
        <v>206</v>
      </c>
      <c r="N8" s="3">
        <v>65</v>
      </c>
      <c r="O8" s="3">
        <f t="shared" ref="O8:O10" si="0">SUM(F8+H8+J8+L8+N8)</f>
        <v>347</v>
      </c>
    </row>
    <row r="9" spans="1:17" ht="42" customHeight="1" x14ac:dyDescent="0.25">
      <c r="A9" s="9">
        <v>3</v>
      </c>
      <c r="B9" s="32" t="s">
        <v>60</v>
      </c>
      <c r="C9" s="33">
        <v>38888</v>
      </c>
      <c r="D9" s="32">
        <v>17</v>
      </c>
      <c r="E9" s="27" t="s">
        <v>78</v>
      </c>
      <c r="F9" s="3">
        <v>79</v>
      </c>
      <c r="G9" s="3">
        <v>8.66</v>
      </c>
      <c r="H9" s="3">
        <v>65</v>
      </c>
      <c r="I9" s="3">
        <v>43</v>
      </c>
      <c r="J9" s="3">
        <v>68</v>
      </c>
      <c r="K9" s="3">
        <v>53</v>
      </c>
      <c r="L9" s="3">
        <v>64</v>
      </c>
      <c r="M9" s="3">
        <v>205</v>
      </c>
      <c r="N9" s="3">
        <v>65</v>
      </c>
      <c r="O9" s="3">
        <f t="shared" si="0"/>
        <v>341</v>
      </c>
    </row>
    <row r="10" spans="1:17" ht="40.5" customHeight="1" x14ac:dyDescent="0.25">
      <c r="A10" s="9">
        <v>4</v>
      </c>
      <c r="B10" s="32" t="s">
        <v>61</v>
      </c>
      <c r="C10" s="33">
        <v>38446</v>
      </c>
      <c r="D10" s="32">
        <v>18</v>
      </c>
      <c r="E10" s="27" t="s">
        <v>79</v>
      </c>
      <c r="F10" s="3">
        <v>62</v>
      </c>
      <c r="G10" s="3">
        <v>9.4700000000000006</v>
      </c>
      <c r="H10" s="3">
        <v>61</v>
      </c>
      <c r="I10" s="3">
        <v>26</v>
      </c>
      <c r="J10" s="3">
        <v>62</v>
      </c>
      <c r="K10" s="3">
        <v>34</v>
      </c>
      <c r="L10" s="3">
        <v>34</v>
      </c>
      <c r="M10" s="3">
        <v>210</v>
      </c>
      <c r="N10" s="3">
        <v>64</v>
      </c>
      <c r="O10" s="3">
        <f t="shared" si="0"/>
        <v>283</v>
      </c>
    </row>
    <row r="11" spans="1:17" ht="18.75" x14ac:dyDescent="0.25">
      <c r="A11" s="10"/>
      <c r="B11" s="34"/>
      <c r="C11" s="34"/>
      <c r="D11" s="34"/>
      <c r="E11" s="28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32" t="s">
        <v>62</v>
      </c>
      <c r="C12" s="33">
        <v>38967</v>
      </c>
      <c r="D12" s="32">
        <v>17</v>
      </c>
      <c r="E12" s="27" t="s">
        <v>80</v>
      </c>
      <c r="F12" s="3">
        <v>73</v>
      </c>
      <c r="G12" s="4" t="s">
        <v>81</v>
      </c>
      <c r="H12" s="3">
        <v>86</v>
      </c>
      <c r="I12" s="3">
        <v>14</v>
      </c>
      <c r="J12" s="3">
        <v>60</v>
      </c>
      <c r="K12" s="3">
        <v>56</v>
      </c>
      <c r="L12" s="3">
        <v>63</v>
      </c>
      <c r="M12" s="3">
        <v>246</v>
      </c>
      <c r="N12" s="3">
        <v>63</v>
      </c>
      <c r="O12" s="3">
        <f>SUM(F12+H12+J12+N12+L12)</f>
        <v>345</v>
      </c>
    </row>
    <row r="13" spans="1:17" ht="42" customHeight="1" x14ac:dyDescent="0.25">
      <c r="A13" s="9">
        <v>2</v>
      </c>
      <c r="B13" s="32" t="s">
        <v>63</v>
      </c>
      <c r="C13" s="33">
        <v>38567</v>
      </c>
      <c r="D13" s="32">
        <v>18</v>
      </c>
      <c r="E13" s="27" t="s">
        <v>82</v>
      </c>
      <c r="F13" s="3">
        <v>67</v>
      </c>
      <c r="G13" s="4" t="s">
        <v>83</v>
      </c>
      <c r="H13" s="3">
        <v>62</v>
      </c>
      <c r="I13" s="3">
        <v>18</v>
      </c>
      <c r="J13" s="3">
        <v>61</v>
      </c>
      <c r="K13" s="3">
        <v>52</v>
      </c>
      <c r="L13" s="3">
        <v>62</v>
      </c>
      <c r="M13" s="3">
        <v>240</v>
      </c>
      <c r="N13" s="3">
        <v>60</v>
      </c>
      <c r="O13" s="3">
        <f t="shared" ref="O13:O15" si="1">SUM(F13+H13+J13+N13+L13)</f>
        <v>312</v>
      </c>
    </row>
    <row r="14" spans="1:17" ht="42.75" customHeight="1" x14ac:dyDescent="0.25">
      <c r="A14" s="9">
        <v>3</v>
      </c>
      <c r="B14" s="32" t="s">
        <v>64</v>
      </c>
      <c r="C14" s="33">
        <v>38545</v>
      </c>
      <c r="D14" s="32">
        <v>18</v>
      </c>
      <c r="E14" s="27" t="s">
        <v>84</v>
      </c>
      <c r="F14" s="3">
        <v>78</v>
      </c>
      <c r="G14" s="4" t="s">
        <v>85</v>
      </c>
      <c r="H14" s="3">
        <v>50</v>
      </c>
      <c r="I14" s="3">
        <v>19</v>
      </c>
      <c r="J14" s="3">
        <v>62</v>
      </c>
      <c r="K14" s="3">
        <v>45</v>
      </c>
      <c r="L14" s="3">
        <v>54</v>
      </c>
      <c r="M14" s="3">
        <v>225</v>
      </c>
      <c r="N14" s="3">
        <v>40</v>
      </c>
      <c r="O14" s="3">
        <f t="shared" si="1"/>
        <v>284</v>
      </c>
    </row>
    <row r="15" spans="1:17" ht="36" customHeight="1" x14ac:dyDescent="0.25">
      <c r="A15" s="9">
        <v>4</v>
      </c>
      <c r="B15" s="32" t="s">
        <v>65</v>
      </c>
      <c r="C15" s="33">
        <v>38456</v>
      </c>
      <c r="D15" s="32">
        <v>18</v>
      </c>
      <c r="E15" s="27" t="s">
        <v>86</v>
      </c>
      <c r="F15" s="3">
        <v>63</v>
      </c>
      <c r="G15" s="4" t="s">
        <v>87</v>
      </c>
      <c r="H15" s="3">
        <v>70</v>
      </c>
      <c r="I15" s="3">
        <v>20</v>
      </c>
      <c r="J15" s="3">
        <v>62</v>
      </c>
      <c r="K15" s="3">
        <v>65</v>
      </c>
      <c r="L15" s="3">
        <v>70</v>
      </c>
      <c r="M15" s="3">
        <v>237</v>
      </c>
      <c r="N15" s="3">
        <v>54</v>
      </c>
      <c r="O15" s="3">
        <f t="shared" si="1"/>
        <v>319</v>
      </c>
    </row>
    <row r="16" spans="1:17" ht="18.75" x14ac:dyDescent="0.25">
      <c r="A16" s="7"/>
      <c r="B16" s="7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2561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Q17"/>
  <sheetViews>
    <sheetView topLeftCell="A10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66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1"/>
      <c r="E6" s="26" t="s">
        <v>1</v>
      </c>
      <c r="F6" s="25" t="s">
        <v>2</v>
      </c>
      <c r="G6" s="25" t="s">
        <v>1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2</v>
      </c>
      <c r="M6" s="25" t="s">
        <v>3</v>
      </c>
      <c r="N6" s="25" t="s">
        <v>2</v>
      </c>
      <c r="O6" s="47"/>
      <c r="P6" s="48"/>
    </row>
    <row r="7" spans="1:17" ht="48.75" customHeight="1" x14ac:dyDescent="0.25">
      <c r="A7" s="9">
        <v>1</v>
      </c>
      <c r="B7" s="30" t="s">
        <v>71</v>
      </c>
      <c r="C7" s="31">
        <v>38784</v>
      </c>
      <c r="D7" s="36">
        <v>17</v>
      </c>
      <c r="E7" s="27" t="s">
        <v>101</v>
      </c>
      <c r="F7" s="3">
        <v>87</v>
      </c>
      <c r="G7" s="3">
        <v>9.32</v>
      </c>
      <c r="H7" s="3">
        <v>57</v>
      </c>
      <c r="I7" s="3">
        <v>25</v>
      </c>
      <c r="J7" s="3">
        <v>62</v>
      </c>
      <c r="K7" s="3">
        <v>49</v>
      </c>
      <c r="L7" s="3">
        <v>62</v>
      </c>
      <c r="M7" s="3">
        <v>195</v>
      </c>
      <c r="N7" s="3">
        <v>62</v>
      </c>
      <c r="O7" s="3">
        <f>SUM(F7+H7+J7+L7+N7)</f>
        <v>330</v>
      </c>
    </row>
    <row r="8" spans="1:17" ht="49.5" customHeight="1" x14ac:dyDescent="0.25">
      <c r="A8" s="9">
        <v>2</v>
      </c>
      <c r="B8" s="30" t="s">
        <v>72</v>
      </c>
      <c r="C8" s="31">
        <v>39231</v>
      </c>
      <c r="D8" s="36">
        <v>16</v>
      </c>
      <c r="E8" s="27" t="s">
        <v>102</v>
      </c>
      <c r="F8" s="3">
        <v>51</v>
      </c>
      <c r="G8" s="3">
        <v>9.32</v>
      </c>
      <c r="H8" s="3">
        <v>57</v>
      </c>
      <c r="I8" s="3">
        <v>31</v>
      </c>
      <c r="J8" s="3">
        <v>64</v>
      </c>
      <c r="K8" s="3">
        <v>51</v>
      </c>
      <c r="L8" s="3">
        <v>63</v>
      </c>
      <c r="M8" s="3">
        <v>217</v>
      </c>
      <c r="N8" s="3">
        <v>68</v>
      </c>
      <c r="O8" s="3">
        <f t="shared" ref="O8:O10" si="0">SUM(F8+H8+J8+L8+N8)</f>
        <v>303</v>
      </c>
    </row>
    <row r="9" spans="1:17" ht="42" customHeight="1" x14ac:dyDescent="0.25">
      <c r="A9" s="9">
        <v>3</v>
      </c>
      <c r="B9" s="30" t="s">
        <v>73</v>
      </c>
      <c r="C9" s="31">
        <v>38905</v>
      </c>
      <c r="D9" s="36">
        <v>17</v>
      </c>
      <c r="E9" s="27" t="s">
        <v>77</v>
      </c>
      <c r="F9" s="3">
        <v>74</v>
      </c>
      <c r="G9" s="3">
        <v>8.92</v>
      </c>
      <c r="H9" s="3">
        <v>62</v>
      </c>
      <c r="I9" s="3">
        <v>33</v>
      </c>
      <c r="J9" s="3">
        <v>64</v>
      </c>
      <c r="K9" s="3">
        <v>46</v>
      </c>
      <c r="L9" s="3">
        <v>61</v>
      </c>
      <c r="M9" s="3">
        <v>204</v>
      </c>
      <c r="N9" s="3">
        <v>64</v>
      </c>
      <c r="O9" s="3">
        <f t="shared" si="0"/>
        <v>325</v>
      </c>
    </row>
    <row r="10" spans="1:17" ht="40.5" customHeight="1" x14ac:dyDescent="0.25">
      <c r="A10" s="9">
        <v>4</v>
      </c>
      <c r="B10" s="30" t="s">
        <v>74</v>
      </c>
      <c r="C10" s="31">
        <v>38790</v>
      </c>
      <c r="D10" s="36">
        <v>17</v>
      </c>
      <c r="E10" s="27" t="s">
        <v>103</v>
      </c>
      <c r="F10" s="3">
        <v>81</v>
      </c>
      <c r="G10" s="3">
        <v>9.8800000000000008</v>
      </c>
      <c r="H10" s="3">
        <v>44</v>
      </c>
      <c r="I10" s="3">
        <v>54</v>
      </c>
      <c r="J10" s="3">
        <v>71</v>
      </c>
      <c r="K10" s="3">
        <v>48</v>
      </c>
      <c r="L10" s="3">
        <v>62</v>
      </c>
      <c r="M10" s="3">
        <v>166</v>
      </c>
      <c r="N10" s="3">
        <v>32</v>
      </c>
      <c r="O10" s="3">
        <f t="shared" si="0"/>
        <v>290</v>
      </c>
    </row>
    <row r="11" spans="1:17" ht="18.75" x14ac:dyDescent="0.25">
      <c r="A11" s="10"/>
      <c r="B11" s="38"/>
      <c r="C11" s="38"/>
      <c r="D11" s="37"/>
      <c r="E11" s="28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30" t="s">
        <v>67</v>
      </c>
      <c r="C12" s="31">
        <v>39281</v>
      </c>
      <c r="D12" s="36">
        <v>16</v>
      </c>
      <c r="E12" s="27" t="s">
        <v>104</v>
      </c>
      <c r="F12" s="3">
        <v>81</v>
      </c>
      <c r="G12" s="4" t="s">
        <v>105</v>
      </c>
      <c r="H12" s="3">
        <v>55</v>
      </c>
      <c r="I12" s="3">
        <v>10</v>
      </c>
      <c r="J12" s="3">
        <v>32</v>
      </c>
      <c r="K12" s="3">
        <v>37</v>
      </c>
      <c r="L12" s="3">
        <v>28</v>
      </c>
      <c r="M12" s="3">
        <v>214</v>
      </c>
      <c r="N12" s="3">
        <v>43</v>
      </c>
      <c r="O12" s="3">
        <f>SUM(F12+H12+J12+N12+L12)</f>
        <v>239</v>
      </c>
    </row>
    <row r="13" spans="1:17" ht="42" customHeight="1" x14ac:dyDescent="0.25">
      <c r="A13" s="9">
        <v>2</v>
      </c>
      <c r="B13" s="30" t="s">
        <v>68</v>
      </c>
      <c r="C13" s="39">
        <v>38720</v>
      </c>
      <c r="D13" s="36">
        <v>17</v>
      </c>
      <c r="E13" s="27" t="s">
        <v>106</v>
      </c>
      <c r="F13" s="3">
        <v>68</v>
      </c>
      <c r="G13" s="4" t="s">
        <v>107</v>
      </c>
      <c r="H13" s="3">
        <v>73</v>
      </c>
      <c r="I13" s="3">
        <v>15</v>
      </c>
      <c r="J13" s="3">
        <v>60</v>
      </c>
      <c r="K13" s="3">
        <v>54</v>
      </c>
      <c r="L13" s="3">
        <v>62</v>
      </c>
      <c r="M13" s="3">
        <v>260</v>
      </c>
      <c r="N13" s="3">
        <v>66</v>
      </c>
      <c r="O13" s="3">
        <f t="shared" ref="O13:O15" si="1">SUM(F13+H13+J13+N13+L13)</f>
        <v>329</v>
      </c>
    </row>
    <row r="14" spans="1:17" ht="42.75" customHeight="1" x14ac:dyDescent="0.25">
      <c r="A14" s="9">
        <v>3</v>
      </c>
      <c r="B14" s="30" t="s">
        <v>69</v>
      </c>
      <c r="C14" s="31">
        <v>38921</v>
      </c>
      <c r="D14" s="36">
        <v>17</v>
      </c>
      <c r="E14" s="27" t="s">
        <v>108</v>
      </c>
      <c r="F14" s="3">
        <v>73</v>
      </c>
      <c r="G14" s="4" t="s">
        <v>109</v>
      </c>
      <c r="H14" s="3">
        <v>73</v>
      </c>
      <c r="I14" s="3">
        <v>36</v>
      </c>
      <c r="J14" s="3">
        <v>77</v>
      </c>
      <c r="K14" s="3">
        <v>66</v>
      </c>
      <c r="L14" s="3">
        <v>70</v>
      </c>
      <c r="M14" s="3">
        <v>261</v>
      </c>
      <c r="N14" s="3">
        <v>66</v>
      </c>
      <c r="O14" s="3">
        <f t="shared" si="1"/>
        <v>359</v>
      </c>
    </row>
    <row r="15" spans="1:17" ht="36" customHeight="1" x14ac:dyDescent="0.25">
      <c r="A15" s="9">
        <v>4</v>
      </c>
      <c r="B15" s="30" t="s">
        <v>70</v>
      </c>
      <c r="C15" s="31">
        <v>39428</v>
      </c>
      <c r="D15" s="36">
        <v>15</v>
      </c>
      <c r="E15" s="27" t="s">
        <v>110</v>
      </c>
      <c r="F15" s="3">
        <v>86</v>
      </c>
      <c r="G15" s="4" t="s">
        <v>111</v>
      </c>
      <c r="H15" s="3">
        <v>47</v>
      </c>
      <c r="I15" s="3">
        <v>18</v>
      </c>
      <c r="J15" s="3">
        <v>63</v>
      </c>
      <c r="K15" s="3">
        <v>51</v>
      </c>
      <c r="L15" s="3">
        <v>61</v>
      </c>
      <c r="M15" s="3">
        <v>208</v>
      </c>
      <c r="N15" s="3">
        <v>53</v>
      </c>
      <c r="O15" s="3">
        <f t="shared" si="1"/>
        <v>310</v>
      </c>
    </row>
    <row r="16" spans="1:17" ht="18.75" x14ac:dyDescent="0.25">
      <c r="A16" s="7"/>
      <c r="B16" s="35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2485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  <mergeCell ref="G5:H5"/>
    <mergeCell ref="I5:J5"/>
    <mergeCell ref="K5:L5"/>
    <mergeCell ref="M5:N5"/>
    <mergeCell ref="O5:O6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Q17"/>
  <sheetViews>
    <sheetView topLeftCell="A13" zoomScaleNormal="100" workbookViewId="0">
      <selection activeCell="N11" sqref="N11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150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2"/>
      <c r="E6" s="40" t="s">
        <v>1</v>
      </c>
      <c r="F6" s="40" t="s">
        <v>2</v>
      </c>
      <c r="G6" s="40" t="s">
        <v>1</v>
      </c>
      <c r="H6" s="40" t="s">
        <v>2</v>
      </c>
      <c r="I6" s="40" t="s">
        <v>3</v>
      </c>
      <c r="J6" s="40" t="s">
        <v>2</v>
      </c>
      <c r="K6" s="40" t="s">
        <v>3</v>
      </c>
      <c r="L6" s="40" t="s">
        <v>2</v>
      </c>
      <c r="M6" s="40" t="s">
        <v>3</v>
      </c>
      <c r="N6" s="40" t="s">
        <v>2</v>
      </c>
      <c r="O6" s="47"/>
      <c r="P6" s="48"/>
    </row>
    <row r="7" spans="1:17" ht="48.75" customHeight="1" x14ac:dyDescent="0.25">
      <c r="A7" s="9">
        <v>1</v>
      </c>
      <c r="B7" s="12" t="s">
        <v>162</v>
      </c>
      <c r="C7" s="16"/>
      <c r="D7" s="12">
        <v>16</v>
      </c>
      <c r="E7" s="4" t="s">
        <v>163</v>
      </c>
      <c r="F7" s="3">
        <v>52</v>
      </c>
      <c r="G7" s="3">
        <v>8.41</v>
      </c>
      <c r="H7" s="3">
        <v>68</v>
      </c>
      <c r="I7" s="3">
        <v>12</v>
      </c>
      <c r="J7" s="3">
        <v>43</v>
      </c>
      <c r="K7" s="3">
        <v>54</v>
      </c>
      <c r="L7" s="3">
        <v>65</v>
      </c>
      <c r="M7" s="3">
        <v>171</v>
      </c>
      <c r="N7" s="3">
        <v>41</v>
      </c>
      <c r="O7" s="3">
        <f>SUM(F7+H7+J7+L7+N7)</f>
        <v>269</v>
      </c>
    </row>
    <row r="8" spans="1:17" ht="49.5" customHeight="1" x14ac:dyDescent="0.25">
      <c r="A8" s="9">
        <v>2</v>
      </c>
      <c r="B8" s="17" t="s">
        <v>164</v>
      </c>
      <c r="C8" s="16"/>
      <c r="D8" s="12">
        <v>16</v>
      </c>
      <c r="E8" s="4" t="s">
        <v>165</v>
      </c>
      <c r="F8" s="3">
        <v>79</v>
      </c>
      <c r="G8" s="3">
        <v>9.34</v>
      </c>
      <c r="H8" s="3">
        <v>60</v>
      </c>
      <c r="I8" s="3">
        <v>31</v>
      </c>
      <c r="J8" s="3">
        <v>64</v>
      </c>
      <c r="K8" s="3">
        <v>55</v>
      </c>
      <c r="L8" s="3">
        <v>65</v>
      </c>
      <c r="M8" s="3">
        <v>198</v>
      </c>
      <c r="N8" s="3">
        <v>63</v>
      </c>
      <c r="O8" s="3">
        <f t="shared" ref="O8:O10" si="0">SUM(F8+H8+J8+L8+N8)</f>
        <v>331</v>
      </c>
    </row>
    <row r="9" spans="1:17" ht="42" customHeight="1" x14ac:dyDescent="0.25">
      <c r="A9" s="9">
        <v>3</v>
      </c>
      <c r="B9" s="17" t="s">
        <v>166</v>
      </c>
      <c r="C9" s="13"/>
      <c r="D9" s="12">
        <v>17</v>
      </c>
      <c r="E9" s="4" t="s">
        <v>167</v>
      </c>
      <c r="F9" s="3">
        <v>65</v>
      </c>
      <c r="G9" s="3">
        <v>10.039999999999999</v>
      </c>
      <c r="H9" s="3">
        <v>40</v>
      </c>
      <c r="I9" s="3">
        <v>12</v>
      </c>
      <c r="J9" s="3">
        <v>43</v>
      </c>
      <c r="K9" s="3">
        <v>43</v>
      </c>
      <c r="L9" s="3">
        <v>57</v>
      </c>
      <c r="M9" s="3">
        <v>179</v>
      </c>
      <c r="N9" s="3">
        <v>49</v>
      </c>
      <c r="O9" s="3">
        <f t="shared" si="0"/>
        <v>254</v>
      </c>
    </row>
    <row r="10" spans="1:17" ht="40.5" customHeight="1" x14ac:dyDescent="0.25">
      <c r="A10" s="9">
        <v>4</v>
      </c>
      <c r="B10" s="17" t="s">
        <v>168</v>
      </c>
      <c r="C10" s="16"/>
      <c r="D10" s="12">
        <v>17</v>
      </c>
      <c r="E10" s="4" t="s">
        <v>169</v>
      </c>
      <c r="F10" s="3">
        <v>63</v>
      </c>
      <c r="G10" s="3">
        <v>8.4700000000000006</v>
      </c>
      <c r="H10" s="3">
        <v>68</v>
      </c>
      <c r="I10" s="3">
        <v>0</v>
      </c>
      <c r="J10" s="3">
        <v>0</v>
      </c>
      <c r="K10" s="3">
        <v>40</v>
      </c>
      <c r="L10" s="3">
        <v>48</v>
      </c>
      <c r="M10" s="3">
        <v>200</v>
      </c>
      <c r="N10" s="3">
        <v>63</v>
      </c>
      <c r="O10" s="3">
        <f t="shared" si="0"/>
        <v>242</v>
      </c>
    </row>
    <row r="11" spans="1:17" ht="18.75" x14ac:dyDescent="0.25">
      <c r="A11" s="10"/>
      <c r="B11" s="14"/>
      <c r="C11" s="14"/>
      <c r="D11" s="14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25">
      <c r="A12" s="9">
        <v>1</v>
      </c>
      <c r="B12" s="17" t="s">
        <v>151</v>
      </c>
      <c r="C12" s="16"/>
      <c r="D12" s="12">
        <v>17</v>
      </c>
      <c r="E12" s="4" t="s">
        <v>152</v>
      </c>
      <c r="F12" s="3">
        <v>86</v>
      </c>
      <c r="G12" s="4" t="s">
        <v>153</v>
      </c>
      <c r="H12" s="3">
        <v>23</v>
      </c>
      <c r="I12" s="3">
        <v>17</v>
      </c>
      <c r="J12" s="3">
        <v>61</v>
      </c>
      <c r="K12" s="3">
        <v>63</v>
      </c>
      <c r="L12" s="3">
        <v>67</v>
      </c>
      <c r="M12" s="3">
        <v>0</v>
      </c>
      <c r="N12" s="3">
        <v>0</v>
      </c>
      <c r="O12" s="3">
        <f>SUM(F12+H12+J12+N12+L12)</f>
        <v>237</v>
      </c>
    </row>
    <row r="13" spans="1:17" ht="42" customHeight="1" x14ac:dyDescent="0.25">
      <c r="A13" s="9">
        <v>2</v>
      </c>
      <c r="B13" s="17" t="s">
        <v>154</v>
      </c>
      <c r="C13" s="16"/>
      <c r="D13" s="12">
        <v>16</v>
      </c>
      <c r="E13" s="4" t="s">
        <v>155</v>
      </c>
      <c r="F13" s="3">
        <v>82</v>
      </c>
      <c r="G13" s="4" t="s">
        <v>156</v>
      </c>
      <c r="H13" s="3">
        <v>66</v>
      </c>
      <c r="I13" s="3">
        <v>12</v>
      </c>
      <c r="J13" s="3">
        <v>46</v>
      </c>
      <c r="K13" s="3">
        <v>58</v>
      </c>
      <c r="L13" s="3">
        <v>64</v>
      </c>
      <c r="M13" s="3">
        <v>217</v>
      </c>
      <c r="N13" s="3">
        <v>46</v>
      </c>
      <c r="O13" s="3">
        <f t="shared" ref="O13:O15" si="1">SUM(F13+H13+J13+N13+L13)</f>
        <v>304</v>
      </c>
    </row>
    <row r="14" spans="1:17" ht="42.75" customHeight="1" x14ac:dyDescent="0.25">
      <c r="A14" s="9">
        <v>3</v>
      </c>
      <c r="B14" s="17" t="s">
        <v>158</v>
      </c>
      <c r="C14" s="16"/>
      <c r="D14" s="12">
        <v>15</v>
      </c>
      <c r="E14" s="4" t="s">
        <v>157</v>
      </c>
      <c r="F14" s="3">
        <v>72</v>
      </c>
      <c r="G14" s="4" t="s">
        <v>122</v>
      </c>
      <c r="H14" s="3">
        <v>62</v>
      </c>
      <c r="I14" s="3">
        <v>5</v>
      </c>
      <c r="J14" s="3">
        <v>20</v>
      </c>
      <c r="K14" s="3">
        <v>49</v>
      </c>
      <c r="L14" s="3">
        <v>60</v>
      </c>
      <c r="M14" s="3">
        <v>0</v>
      </c>
      <c r="N14" s="3">
        <v>0</v>
      </c>
      <c r="O14" s="3">
        <f t="shared" si="1"/>
        <v>214</v>
      </c>
    </row>
    <row r="15" spans="1:17" ht="36" customHeight="1" x14ac:dyDescent="0.25">
      <c r="A15" s="9">
        <v>4</v>
      </c>
      <c r="B15" s="17" t="s">
        <v>159</v>
      </c>
      <c r="C15" s="16"/>
      <c r="D15" s="12">
        <v>17</v>
      </c>
      <c r="E15" s="4" t="s">
        <v>160</v>
      </c>
      <c r="F15" s="3">
        <v>69</v>
      </c>
      <c r="G15" s="4" t="s">
        <v>161</v>
      </c>
      <c r="H15" s="3">
        <v>34</v>
      </c>
      <c r="I15" s="3">
        <v>11</v>
      </c>
      <c r="J15" s="3">
        <v>40</v>
      </c>
      <c r="K15" s="3">
        <v>53</v>
      </c>
      <c r="L15" s="3">
        <v>61</v>
      </c>
      <c r="M15" s="3">
        <v>201</v>
      </c>
      <c r="N15" s="3">
        <v>30</v>
      </c>
      <c r="O15" s="3">
        <f t="shared" si="1"/>
        <v>234</v>
      </c>
    </row>
    <row r="16" spans="1:17" ht="18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2085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G5:H5"/>
    <mergeCell ref="I5:J5"/>
    <mergeCell ref="K5:L5"/>
    <mergeCell ref="M5:N5"/>
    <mergeCell ref="O5:O6"/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17"/>
  <sheetViews>
    <sheetView topLeftCell="A11" zoomScaleNormal="100" workbookViewId="0">
      <selection activeCell="N16" sqref="N16"/>
    </sheetView>
  </sheetViews>
  <sheetFormatPr defaultRowHeight="15" x14ac:dyDescent="0.25"/>
  <cols>
    <col min="1" max="1" width="6.28515625" style="2" customWidth="1"/>
    <col min="2" max="2" width="24" style="2" customWidth="1"/>
    <col min="3" max="3" width="15.140625" style="2" customWidth="1"/>
    <col min="4" max="4" width="9.140625" style="2" customWidth="1"/>
    <col min="5" max="5" width="12.140625" style="2" customWidth="1"/>
    <col min="6" max="6" width="9.85546875" style="2" customWidth="1"/>
    <col min="7" max="7" width="10.28515625" style="2" customWidth="1"/>
    <col min="8" max="8" width="10" style="2" customWidth="1"/>
    <col min="9" max="9" width="12.5703125" style="2" customWidth="1"/>
    <col min="10" max="10" width="10.7109375" style="2" customWidth="1"/>
    <col min="11" max="11" width="12.28515625" style="2" customWidth="1"/>
    <col min="12" max="12" width="9.140625" style="2"/>
    <col min="13" max="13" width="17" style="2" customWidth="1"/>
    <col min="14" max="14" width="9.140625" style="2"/>
    <col min="15" max="15" width="11" style="2" customWidth="1"/>
    <col min="16" max="16384" width="9.140625" style="2"/>
  </cols>
  <sheetData>
    <row r="1" spans="1:17" ht="18.75" x14ac:dyDescent="0.25">
      <c r="A1" s="42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30.75" customHeight="1" x14ac:dyDescent="0.2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</row>
    <row r="4" spans="1:17" ht="30" customHeight="1" x14ac:dyDescent="0.25">
      <c r="A4" s="47" t="s">
        <v>10</v>
      </c>
      <c r="B4" s="47"/>
      <c r="C4" s="50" t="s">
        <v>9</v>
      </c>
      <c r="D4" s="50" t="s">
        <v>8</v>
      </c>
      <c r="E4" s="53" t="s">
        <v>181</v>
      </c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7" ht="35.25" customHeight="1" x14ac:dyDescent="0.25">
      <c r="A5" s="44" t="s">
        <v>0</v>
      </c>
      <c r="B5" s="44" t="s">
        <v>14</v>
      </c>
      <c r="C5" s="51"/>
      <c r="D5" s="51"/>
      <c r="E5" s="44" t="s">
        <v>12</v>
      </c>
      <c r="F5" s="44"/>
      <c r="G5" s="44" t="s">
        <v>18</v>
      </c>
      <c r="H5" s="44"/>
      <c r="I5" s="47" t="s">
        <v>11</v>
      </c>
      <c r="J5" s="47"/>
      <c r="K5" s="44" t="s">
        <v>4</v>
      </c>
      <c r="L5" s="44"/>
      <c r="M5" s="45" t="s">
        <v>13</v>
      </c>
      <c r="N5" s="46"/>
      <c r="O5" s="47" t="s">
        <v>5</v>
      </c>
      <c r="P5" s="48"/>
    </row>
    <row r="6" spans="1:17" ht="17.25" x14ac:dyDescent="0.25">
      <c r="A6" s="44"/>
      <c r="B6" s="54"/>
      <c r="C6" s="51"/>
      <c r="D6" s="51"/>
      <c r="E6" s="41" t="s">
        <v>1</v>
      </c>
      <c r="F6" s="40" t="s">
        <v>2</v>
      </c>
      <c r="G6" s="40" t="s">
        <v>1</v>
      </c>
      <c r="H6" s="40" t="s">
        <v>2</v>
      </c>
      <c r="I6" s="40" t="s">
        <v>3</v>
      </c>
      <c r="J6" s="40" t="s">
        <v>2</v>
      </c>
      <c r="K6" s="40" t="s">
        <v>3</v>
      </c>
      <c r="L6" s="40" t="s">
        <v>2</v>
      </c>
      <c r="M6" s="40" t="s">
        <v>3</v>
      </c>
      <c r="N6" s="40" t="s">
        <v>2</v>
      </c>
      <c r="O6" s="47"/>
      <c r="P6" s="48"/>
    </row>
    <row r="7" spans="1:17" ht="48.75" customHeight="1" x14ac:dyDescent="0.25">
      <c r="A7" s="9">
        <v>1</v>
      </c>
      <c r="B7" s="12" t="s">
        <v>182</v>
      </c>
      <c r="C7" s="13"/>
      <c r="D7" s="12">
        <v>18</v>
      </c>
      <c r="E7" s="27" t="s">
        <v>183</v>
      </c>
      <c r="F7" s="3">
        <v>80</v>
      </c>
      <c r="G7" s="3">
        <v>9.7200000000000006</v>
      </c>
      <c r="H7" s="3">
        <v>54</v>
      </c>
      <c r="I7" s="3">
        <v>27</v>
      </c>
      <c r="J7" s="3">
        <v>62</v>
      </c>
      <c r="K7" s="3">
        <v>37</v>
      </c>
      <c r="L7" s="3">
        <v>44</v>
      </c>
      <c r="M7" s="3">
        <v>176</v>
      </c>
      <c r="N7" s="3">
        <v>32</v>
      </c>
      <c r="O7" s="3">
        <f>SUM(F7+H7+J7+L7+N7)</f>
        <v>272</v>
      </c>
    </row>
    <row r="8" spans="1:17" ht="49.5" customHeight="1" x14ac:dyDescent="0.25">
      <c r="A8" s="9">
        <v>2</v>
      </c>
      <c r="B8" s="12" t="s">
        <v>184</v>
      </c>
      <c r="C8" s="13"/>
      <c r="D8" s="12">
        <v>17</v>
      </c>
      <c r="E8" s="27" t="s">
        <v>185</v>
      </c>
      <c r="F8" s="3">
        <v>64</v>
      </c>
      <c r="G8" s="3">
        <v>9.32</v>
      </c>
      <c r="H8" s="3">
        <v>57</v>
      </c>
      <c r="I8" s="3">
        <v>40</v>
      </c>
      <c r="J8" s="3">
        <v>67</v>
      </c>
      <c r="K8" s="3">
        <v>56</v>
      </c>
      <c r="L8" s="3">
        <v>66</v>
      </c>
      <c r="M8" s="3">
        <v>186</v>
      </c>
      <c r="N8" s="3">
        <v>60</v>
      </c>
      <c r="O8" s="3">
        <f t="shared" ref="O8:O10" si="0">SUM(F8+H8+J8+L8+N8)</f>
        <v>314</v>
      </c>
    </row>
    <row r="9" spans="1:17" ht="42" customHeight="1" x14ac:dyDescent="0.25">
      <c r="A9" s="9">
        <v>3</v>
      </c>
      <c r="B9" s="12" t="s">
        <v>186</v>
      </c>
      <c r="C9" s="13"/>
      <c r="D9" s="12">
        <v>18</v>
      </c>
      <c r="E9" s="27" t="s">
        <v>187</v>
      </c>
      <c r="F9" s="3">
        <v>73</v>
      </c>
      <c r="G9" s="3">
        <v>8.93</v>
      </c>
      <c r="H9" s="3">
        <v>63</v>
      </c>
      <c r="I9" s="3">
        <v>10</v>
      </c>
      <c r="J9" s="3">
        <v>25</v>
      </c>
      <c r="K9" s="3">
        <v>43</v>
      </c>
      <c r="L9" s="3">
        <v>60</v>
      </c>
      <c r="M9" s="3">
        <v>193</v>
      </c>
      <c r="N9" s="3">
        <v>56</v>
      </c>
      <c r="O9" s="3">
        <f t="shared" si="0"/>
        <v>277</v>
      </c>
    </row>
    <row r="10" spans="1:17" ht="40.5" customHeight="1" x14ac:dyDescent="0.25">
      <c r="A10" s="9">
        <v>4</v>
      </c>
      <c r="B10" s="12" t="s">
        <v>89</v>
      </c>
      <c r="C10" s="13"/>
      <c r="D10" s="12"/>
      <c r="E10" s="27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7" ht="18.75" x14ac:dyDescent="0.25">
      <c r="A11" s="10"/>
      <c r="B11" s="14"/>
      <c r="C11" s="14"/>
      <c r="D11" s="14"/>
      <c r="E11" s="28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ht="42" customHeight="1" x14ac:dyDescent="0.3">
      <c r="A12" s="9">
        <v>1</v>
      </c>
      <c r="B12" s="29" t="s">
        <v>188</v>
      </c>
      <c r="C12" s="13"/>
      <c r="D12" s="12">
        <v>18</v>
      </c>
      <c r="E12" s="27" t="s">
        <v>192</v>
      </c>
      <c r="F12" s="3">
        <v>66</v>
      </c>
      <c r="G12" s="4" t="s">
        <v>193</v>
      </c>
      <c r="H12" s="3">
        <v>44</v>
      </c>
      <c r="I12" s="3">
        <v>12</v>
      </c>
      <c r="J12" s="3">
        <v>40</v>
      </c>
      <c r="K12" s="3">
        <v>43</v>
      </c>
      <c r="L12" s="3">
        <v>50</v>
      </c>
      <c r="M12" s="3">
        <v>236</v>
      </c>
      <c r="N12" s="3">
        <v>52</v>
      </c>
      <c r="O12" s="3">
        <f>SUM(F12+H12+J12+N12+L12)</f>
        <v>252</v>
      </c>
    </row>
    <row r="13" spans="1:17" ht="42" customHeight="1" x14ac:dyDescent="0.25">
      <c r="A13" s="9">
        <v>2</v>
      </c>
      <c r="B13" s="12" t="s">
        <v>189</v>
      </c>
      <c r="C13" s="13"/>
      <c r="D13" s="12">
        <v>18</v>
      </c>
      <c r="E13" s="27" t="s">
        <v>194</v>
      </c>
      <c r="F13" s="3">
        <v>68</v>
      </c>
      <c r="G13" s="4" t="s">
        <v>179</v>
      </c>
      <c r="H13" s="3">
        <v>56</v>
      </c>
      <c r="I13" s="3">
        <v>18</v>
      </c>
      <c r="J13" s="3">
        <v>61</v>
      </c>
      <c r="K13" s="3">
        <v>56</v>
      </c>
      <c r="L13" s="3">
        <v>64</v>
      </c>
      <c r="M13" s="3">
        <v>242</v>
      </c>
      <c r="N13" s="3">
        <v>60</v>
      </c>
      <c r="O13" s="3">
        <f t="shared" ref="O13:O15" si="1">SUM(F13+H13+J13+N13+L13)</f>
        <v>309</v>
      </c>
    </row>
    <row r="14" spans="1:17" ht="42.75" customHeight="1" x14ac:dyDescent="0.25">
      <c r="A14" s="9">
        <v>3</v>
      </c>
      <c r="B14" s="12" t="s">
        <v>191</v>
      </c>
      <c r="C14" s="13"/>
      <c r="D14" s="12">
        <v>16</v>
      </c>
      <c r="E14" s="27" t="s">
        <v>195</v>
      </c>
      <c r="F14" s="3">
        <v>73</v>
      </c>
      <c r="G14" s="4" t="s">
        <v>196</v>
      </c>
      <c r="H14" s="3">
        <v>70</v>
      </c>
      <c r="I14" s="3">
        <v>15</v>
      </c>
      <c r="J14" s="3">
        <v>60</v>
      </c>
      <c r="K14" s="3">
        <v>56</v>
      </c>
      <c r="L14" s="3">
        <v>63</v>
      </c>
      <c r="M14" s="3">
        <v>265</v>
      </c>
      <c r="N14" s="3">
        <v>67</v>
      </c>
      <c r="O14" s="3">
        <f t="shared" si="1"/>
        <v>333</v>
      </c>
    </row>
    <row r="15" spans="1:17" ht="36" customHeight="1" x14ac:dyDescent="0.25">
      <c r="A15" s="9">
        <v>4</v>
      </c>
      <c r="B15" s="12" t="s">
        <v>190</v>
      </c>
      <c r="C15" s="13"/>
      <c r="D15" s="12">
        <v>16</v>
      </c>
      <c r="E15" s="27" t="s">
        <v>197</v>
      </c>
      <c r="F15" s="3">
        <v>67</v>
      </c>
      <c r="G15" s="4" t="s">
        <v>198</v>
      </c>
      <c r="H15" s="3">
        <v>29</v>
      </c>
      <c r="I15" s="3">
        <v>10</v>
      </c>
      <c r="J15" s="3">
        <v>32</v>
      </c>
      <c r="K15" s="3">
        <v>50</v>
      </c>
      <c r="L15" s="3">
        <v>60</v>
      </c>
      <c r="M15" s="3">
        <v>225</v>
      </c>
      <c r="N15" s="3">
        <v>54</v>
      </c>
      <c r="O15" s="3">
        <f t="shared" si="1"/>
        <v>242</v>
      </c>
    </row>
    <row r="16" spans="1:17" ht="18.75" x14ac:dyDescent="0.25">
      <c r="A16" s="7"/>
      <c r="B16" s="7"/>
      <c r="C16" s="1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SUM(O7:O15)</f>
        <v>1999</v>
      </c>
    </row>
    <row r="17" spans="1:15" ht="31.5" customHeight="1" x14ac:dyDescent="0.25">
      <c r="A17" s="7"/>
      <c r="B17" s="7" t="s">
        <v>6</v>
      </c>
      <c r="C17" s="7"/>
      <c r="D17" s="7"/>
      <c r="E17" s="7"/>
      <c r="F17" s="7"/>
      <c r="G17" s="7"/>
      <c r="H17" s="7"/>
      <c r="I17" s="7"/>
      <c r="J17" s="7" t="s">
        <v>7</v>
      </c>
      <c r="K17" s="7"/>
      <c r="L17" s="7"/>
      <c r="M17" s="7"/>
      <c r="N17" s="7"/>
      <c r="O17" s="7"/>
    </row>
  </sheetData>
  <mergeCells count="16">
    <mergeCell ref="G5:H5"/>
    <mergeCell ref="I5:J5"/>
    <mergeCell ref="K5:L5"/>
    <mergeCell ref="M5:N5"/>
    <mergeCell ref="O5:O6"/>
    <mergeCell ref="P5:P6"/>
    <mergeCell ref="A1:O1"/>
    <mergeCell ref="A2:O2"/>
    <mergeCell ref="A3:O3"/>
    <mergeCell ref="A4:B4"/>
    <mergeCell ref="C4:C6"/>
    <mergeCell ref="D4:D6"/>
    <mergeCell ref="E4:O4"/>
    <mergeCell ref="A5:A6"/>
    <mergeCell ref="B5:B6"/>
    <mergeCell ref="E5:F5"/>
  </mergeCells>
  <pageMargins left="0.7" right="0.7" top="0.75" bottom="0.75" header="0.3" footer="0.3"/>
  <pageSetup paperSize="9" scale="73" orientation="landscape" horizontalDpi="360" verticalDpi="360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КФЭК</vt:lpstr>
      <vt:lpstr>ЧЭМК</vt:lpstr>
      <vt:lpstr>КанТЭТ</vt:lpstr>
      <vt:lpstr>ВСТХ</vt:lpstr>
      <vt:lpstr>Академия технологии управления</vt:lpstr>
      <vt:lpstr>НХМТ</vt:lpstr>
      <vt:lpstr>ЧЭТК</vt:lpstr>
      <vt:lpstr>ЧТСГХ</vt:lpstr>
      <vt:lpstr>КАН.ПЕД.</vt:lpstr>
      <vt:lpstr>'Академия технологии управления'!Область_печати</vt:lpstr>
      <vt:lpstr>ВСТХ!Область_печати</vt:lpstr>
      <vt:lpstr>КАН.ПЕД.!Область_печати</vt:lpstr>
      <vt:lpstr>КанТЭТ!Область_печати</vt:lpstr>
      <vt:lpstr>КФЭК!Область_печати</vt:lpstr>
      <vt:lpstr>НХМТ!Область_печати</vt:lpstr>
      <vt:lpstr>ЧТСГХ!Область_печати</vt:lpstr>
      <vt:lpstr>ЧЭМК!Область_печати</vt:lpstr>
      <vt:lpstr>ЧЭТК!Область_печати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2023-09-29T08:23:32Z</dcterms:modified>
</cp:coreProperties>
</file>