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мсомольский район" sheetId="28" r:id="rId1"/>
    <sheet name="Красночетайский район " sheetId="18" r:id="rId2"/>
    <sheet name="Чебоксарский район" sheetId="19" r:id="rId3"/>
    <sheet name="Мариинский-Посад" sheetId="20" r:id="rId4"/>
    <sheet name="Новочебоксарск" sheetId="21" r:id="rId5"/>
    <sheet name="Цивильский район" sheetId="24" r:id="rId6"/>
    <sheet name="Шемуршинский район " sheetId="25" r:id="rId7"/>
    <sheet name="Яльчикский район" sheetId="26" r:id="rId8"/>
    <sheet name="Янтиковский район " sheetId="27" r:id="rId9"/>
  </sheets>
  <calcPr calcId="145621"/>
</workbook>
</file>

<file path=xl/calcChain.xml><?xml version="1.0" encoding="utf-8"?>
<calcChain xmlns="http://schemas.openxmlformats.org/spreadsheetml/2006/main">
  <c r="M11" i="28" l="1"/>
  <c r="M10" i="28"/>
  <c r="M9" i="28"/>
  <c r="M8" i="28"/>
  <c r="M7" i="28"/>
  <c r="M6" i="28"/>
  <c r="M5" i="28"/>
  <c r="M12" i="28" l="1"/>
  <c r="M11" i="27"/>
  <c r="M10" i="27"/>
  <c r="M9" i="27"/>
  <c r="M8" i="27"/>
  <c r="M7" i="27"/>
  <c r="M6" i="27"/>
  <c r="M5" i="27"/>
  <c r="M11" i="26"/>
  <c r="M10" i="26"/>
  <c r="M9" i="26"/>
  <c r="M8" i="26"/>
  <c r="M7" i="26"/>
  <c r="M6" i="26"/>
  <c r="M5" i="26"/>
  <c r="M11" i="25"/>
  <c r="M10" i="25"/>
  <c r="M9" i="25"/>
  <c r="M8" i="25"/>
  <c r="M7" i="25"/>
  <c r="M6" i="25"/>
  <c r="M5" i="25"/>
  <c r="M11" i="24"/>
  <c r="M10" i="24"/>
  <c r="M9" i="24"/>
  <c r="M8" i="24"/>
  <c r="M7" i="24"/>
  <c r="M6" i="24"/>
  <c r="M5" i="24"/>
  <c r="M12" i="27" l="1"/>
  <c r="M12" i="26"/>
  <c r="M12" i="25"/>
  <c r="M12" i="24"/>
  <c r="M11" i="21"/>
  <c r="M10" i="21"/>
  <c r="M9" i="21"/>
  <c r="M8" i="21"/>
  <c r="M7" i="21"/>
  <c r="M6" i="21"/>
  <c r="M5" i="21"/>
  <c r="M11" i="20"/>
  <c r="M10" i="20"/>
  <c r="M9" i="20"/>
  <c r="M8" i="20"/>
  <c r="M7" i="20"/>
  <c r="M6" i="20"/>
  <c r="M5" i="20"/>
  <c r="M11" i="19"/>
  <c r="M10" i="19"/>
  <c r="M9" i="19"/>
  <c r="M8" i="19"/>
  <c r="M7" i="19"/>
  <c r="M6" i="19"/>
  <c r="M5" i="19"/>
  <c r="M11" i="18"/>
  <c r="M10" i="18"/>
  <c r="M9" i="18"/>
  <c r="M8" i="18"/>
  <c r="M7" i="18"/>
  <c r="M6" i="18"/>
  <c r="M5" i="18"/>
  <c r="M12" i="21" l="1"/>
  <c r="M12" i="20"/>
  <c r="M12" i="19"/>
  <c r="M12" i="18"/>
</calcChain>
</file>

<file path=xl/sharedStrings.xml><?xml version="1.0" encoding="utf-8"?>
<sst xmlns="http://schemas.openxmlformats.org/spreadsheetml/2006/main" count="801" uniqueCount="251">
  <si>
    <t>№</t>
  </si>
  <si>
    <t>время</t>
  </si>
  <si>
    <t>очки</t>
  </si>
  <si>
    <t>результат</t>
  </si>
  <si>
    <t>сумма очков</t>
  </si>
  <si>
    <t>судья____________</t>
  </si>
  <si>
    <t>секретарь___________</t>
  </si>
  <si>
    <t>Наименование команды</t>
  </si>
  <si>
    <t>прыжки в длину с места</t>
  </si>
  <si>
    <t>Ф.И.О. участников</t>
  </si>
  <si>
    <t>отжимание</t>
  </si>
  <si>
    <t>плавание 50 м</t>
  </si>
  <si>
    <t>МБОУ "Цивильская СОШ № 1" Цивильского района</t>
  </si>
  <si>
    <t>поднимание туловища</t>
  </si>
  <si>
    <t>Протокол республиканского фестиваля ЮНАРМИИ "Кто в ГТО?" в 2021 году</t>
  </si>
  <si>
    <t>наклон вперед из положения стоя</t>
  </si>
  <si>
    <t>МБОУ «Красночетайская СОШ" Красночетайского района</t>
  </si>
  <si>
    <t>Иванов Вадим</t>
  </si>
  <si>
    <t>Павлов Демьян</t>
  </si>
  <si>
    <t>Дадюков Кирилл</t>
  </si>
  <si>
    <t>Майорова Виктория</t>
  </si>
  <si>
    <t>Ярабаева София</t>
  </si>
  <si>
    <t>Егорова Александра</t>
  </si>
  <si>
    <t>МБОУ «Кугесьский лицей" Чебоксарского района</t>
  </si>
  <si>
    <t xml:space="preserve">Егорова Наталья </t>
  </si>
  <si>
    <t xml:space="preserve">Петрова Елизавета </t>
  </si>
  <si>
    <t xml:space="preserve">Курчина Карина </t>
  </si>
  <si>
    <t>Васильев Павел</t>
  </si>
  <si>
    <t xml:space="preserve">Гаврилов Аркадий </t>
  </si>
  <si>
    <t xml:space="preserve">Корнилова Анастасия </t>
  </si>
  <si>
    <t xml:space="preserve">Соболькина Олеся </t>
  </si>
  <si>
    <t xml:space="preserve">Алексеев Максим </t>
  </si>
  <si>
    <t xml:space="preserve">Макаров Егор </t>
  </si>
  <si>
    <t xml:space="preserve">Федоров Филипп </t>
  </si>
  <si>
    <t>МБОУ «Гимназия № 1" г. Мариинский Посад</t>
  </si>
  <si>
    <t>МБОУ "Новочебоксарский кадетский лицей"г. Новочебоксарск</t>
  </si>
  <si>
    <t xml:space="preserve">Морозов Николай </t>
  </si>
  <si>
    <t xml:space="preserve">Табунов Никита </t>
  </si>
  <si>
    <t xml:space="preserve">Елизаркин Никита </t>
  </si>
  <si>
    <t xml:space="preserve">Качалкина Екатерина </t>
  </si>
  <si>
    <t xml:space="preserve">Ефлаева Анна </t>
  </si>
  <si>
    <t xml:space="preserve">Соколова Кира </t>
  </si>
  <si>
    <t>Кабанова Анастасия</t>
  </si>
  <si>
    <t>Смирнова Дарья</t>
  </si>
  <si>
    <t>Ортикова Анна</t>
  </si>
  <si>
    <t>Краснов Богдан</t>
  </si>
  <si>
    <t>Васильев Дмитрий</t>
  </si>
  <si>
    <t>Ибрагимов Субхан</t>
  </si>
  <si>
    <t xml:space="preserve">Угарин Дмитрий </t>
  </si>
  <si>
    <t xml:space="preserve">Борисов Андрей </t>
  </si>
  <si>
    <t xml:space="preserve">Удина Диана </t>
  </si>
  <si>
    <t xml:space="preserve">Паймина Мария </t>
  </si>
  <si>
    <t xml:space="preserve">Цыганова Варвара </t>
  </si>
  <si>
    <t>МБОУ "Шемуршинская СОШ" Шемуршинского района</t>
  </si>
  <si>
    <t xml:space="preserve">Молодова Елизавета </t>
  </si>
  <si>
    <t xml:space="preserve">Хушкина  Карина </t>
  </si>
  <si>
    <t>Воронова Мария</t>
  </si>
  <si>
    <t xml:space="preserve">Егоров Вадим </t>
  </si>
  <si>
    <t>Сайкин Ярослав</t>
  </si>
  <si>
    <t xml:space="preserve">Александров Артур </t>
  </si>
  <si>
    <t>МБОУ "Яльчикская СОШ" Яльчикского района</t>
  </si>
  <si>
    <t xml:space="preserve">Петрова Ольга </t>
  </si>
  <si>
    <t xml:space="preserve">Кириллова Кира </t>
  </si>
  <si>
    <t xml:space="preserve">Павлова Анастасия </t>
  </si>
  <si>
    <t xml:space="preserve">Николаев Илья </t>
  </si>
  <si>
    <t xml:space="preserve">Софронов Илья </t>
  </si>
  <si>
    <t xml:space="preserve">Данилов Кирилл </t>
  </si>
  <si>
    <t>19</t>
  </si>
  <si>
    <t>62</t>
  </si>
  <si>
    <t>16</t>
  </si>
  <si>
    <t>60</t>
  </si>
  <si>
    <t>44</t>
  </si>
  <si>
    <t>194</t>
  </si>
  <si>
    <t>63</t>
  </si>
  <si>
    <t>46.26</t>
  </si>
  <si>
    <t>70</t>
  </si>
  <si>
    <t>20</t>
  </si>
  <si>
    <t>61</t>
  </si>
  <si>
    <t>33</t>
  </si>
  <si>
    <t>34</t>
  </si>
  <si>
    <t>200</t>
  </si>
  <si>
    <t>65</t>
  </si>
  <si>
    <t>47.59</t>
  </si>
  <si>
    <t>69</t>
  </si>
  <si>
    <t>21</t>
  </si>
  <si>
    <t>64</t>
  </si>
  <si>
    <t>23</t>
  </si>
  <si>
    <t>39</t>
  </si>
  <si>
    <t>50</t>
  </si>
  <si>
    <t>217</t>
  </si>
  <si>
    <t>73</t>
  </si>
  <si>
    <t>54.84</t>
  </si>
  <si>
    <t>24</t>
  </si>
  <si>
    <t>32</t>
  </si>
  <si>
    <t>72</t>
  </si>
  <si>
    <t>57</t>
  </si>
  <si>
    <t>240</t>
  </si>
  <si>
    <t>67</t>
  </si>
  <si>
    <t>29.16</t>
  </si>
  <si>
    <t>86</t>
  </si>
  <si>
    <t>10</t>
  </si>
  <si>
    <t>55</t>
  </si>
  <si>
    <t>15</t>
  </si>
  <si>
    <t>49</t>
  </si>
  <si>
    <t>218</t>
  </si>
  <si>
    <t>46.0</t>
  </si>
  <si>
    <t>14</t>
  </si>
  <si>
    <t>13</t>
  </si>
  <si>
    <t>48</t>
  </si>
  <si>
    <t>212</t>
  </si>
  <si>
    <t>35.45</t>
  </si>
  <si>
    <t>74</t>
  </si>
  <si>
    <t>45</t>
  </si>
  <si>
    <t>190</t>
  </si>
  <si>
    <t>55.08</t>
  </si>
  <si>
    <t>17</t>
  </si>
  <si>
    <t>31</t>
  </si>
  <si>
    <t>25</t>
  </si>
  <si>
    <t>176</t>
  </si>
  <si>
    <t>1.02.34</t>
  </si>
  <si>
    <t>22</t>
  </si>
  <si>
    <t>66</t>
  </si>
  <si>
    <t>196</t>
  </si>
  <si>
    <t>32.95</t>
  </si>
  <si>
    <t>87</t>
  </si>
  <si>
    <t>18</t>
  </si>
  <si>
    <t>231</t>
  </si>
  <si>
    <t>26.76</t>
  </si>
  <si>
    <t>93</t>
  </si>
  <si>
    <t>43</t>
  </si>
  <si>
    <t>47</t>
  </si>
  <si>
    <t>210</t>
  </si>
  <si>
    <t>30.18</t>
  </si>
  <si>
    <t>83</t>
  </si>
  <si>
    <t>234</t>
  </si>
  <si>
    <t>28.91</t>
  </si>
  <si>
    <t>85</t>
  </si>
  <si>
    <t>Никитин Ярослав</t>
  </si>
  <si>
    <t xml:space="preserve">Соболькина Ксения </t>
  </si>
  <si>
    <t>27</t>
  </si>
  <si>
    <t>193</t>
  </si>
  <si>
    <t>39.01</t>
  </si>
  <si>
    <t>77</t>
  </si>
  <si>
    <t>11</t>
  </si>
  <si>
    <t>6</t>
  </si>
  <si>
    <t>201</t>
  </si>
  <si>
    <t>36.18</t>
  </si>
  <si>
    <t>80</t>
  </si>
  <si>
    <t>40</t>
  </si>
  <si>
    <t>197</t>
  </si>
  <si>
    <t>41.99</t>
  </si>
  <si>
    <t>75</t>
  </si>
  <si>
    <t>1.07.53</t>
  </si>
  <si>
    <t>12</t>
  </si>
  <si>
    <t>227</t>
  </si>
  <si>
    <t>33.19</t>
  </si>
  <si>
    <t>4</t>
  </si>
  <si>
    <t>36</t>
  </si>
  <si>
    <t>28</t>
  </si>
  <si>
    <t>228</t>
  </si>
  <si>
    <t>41.51</t>
  </si>
  <si>
    <t>68</t>
  </si>
  <si>
    <t>46</t>
  </si>
  <si>
    <t>202</t>
  </si>
  <si>
    <t>30.23</t>
  </si>
  <si>
    <t>91</t>
  </si>
  <si>
    <t>29</t>
  </si>
  <si>
    <t>33.86</t>
  </si>
  <si>
    <t>84</t>
  </si>
  <si>
    <t>174</t>
  </si>
  <si>
    <t>53</t>
  </si>
  <si>
    <t>36.74</t>
  </si>
  <si>
    <t>9</t>
  </si>
  <si>
    <t>34.32</t>
  </si>
  <si>
    <t>247</t>
  </si>
  <si>
    <t>38.50</t>
  </si>
  <si>
    <t>71</t>
  </si>
  <si>
    <t>51</t>
  </si>
  <si>
    <t>223</t>
  </si>
  <si>
    <t>39.02</t>
  </si>
  <si>
    <t>215</t>
  </si>
  <si>
    <t>32.02</t>
  </si>
  <si>
    <t>52</t>
  </si>
  <si>
    <t>204</t>
  </si>
  <si>
    <t>36.22</t>
  </si>
  <si>
    <t>8</t>
  </si>
  <si>
    <t>42</t>
  </si>
  <si>
    <t>195</t>
  </si>
  <si>
    <t>37.79</t>
  </si>
  <si>
    <t>79</t>
  </si>
  <si>
    <t>59</t>
  </si>
  <si>
    <t>278</t>
  </si>
  <si>
    <t>34.73</t>
  </si>
  <si>
    <t>54</t>
  </si>
  <si>
    <t>222</t>
  </si>
  <si>
    <t>54.11</t>
  </si>
  <si>
    <t>236</t>
  </si>
  <si>
    <t>49.71</t>
  </si>
  <si>
    <t>Удин Данил</t>
  </si>
  <si>
    <t>186</t>
  </si>
  <si>
    <t>51.48</t>
  </si>
  <si>
    <t>46.42</t>
  </si>
  <si>
    <t>170</t>
  </si>
  <si>
    <t>45.31</t>
  </si>
  <si>
    <t>226</t>
  </si>
  <si>
    <t>30.16</t>
  </si>
  <si>
    <t>238</t>
  </si>
  <si>
    <t>37.26</t>
  </si>
  <si>
    <t>32.39</t>
  </si>
  <si>
    <t>192</t>
  </si>
  <si>
    <t>48.79</t>
  </si>
  <si>
    <t>182</t>
  </si>
  <si>
    <t>38.06</t>
  </si>
  <si>
    <t>78</t>
  </si>
  <si>
    <t>187</t>
  </si>
  <si>
    <t>55.38</t>
  </si>
  <si>
    <t>207</t>
  </si>
  <si>
    <t>36.67</t>
  </si>
  <si>
    <t>232</t>
  </si>
  <si>
    <t>39.75</t>
  </si>
  <si>
    <t>239</t>
  </si>
  <si>
    <t>39.70</t>
  </si>
  <si>
    <t>МБОУ "Ян-Норвашская СОШ" Янтиковского района</t>
  </si>
  <si>
    <t>189</t>
  </si>
  <si>
    <t>54.24</t>
  </si>
  <si>
    <t>183</t>
  </si>
  <si>
    <t>1.21.44</t>
  </si>
  <si>
    <t>37</t>
  </si>
  <si>
    <t>26</t>
  </si>
  <si>
    <t>162</t>
  </si>
  <si>
    <t>41</t>
  </si>
  <si>
    <t>1.34.57</t>
  </si>
  <si>
    <t>35</t>
  </si>
  <si>
    <t>219</t>
  </si>
  <si>
    <t>50.54</t>
  </si>
  <si>
    <t>34.79</t>
  </si>
  <si>
    <t>1.32.33</t>
  </si>
  <si>
    <t>Матросова Лидия</t>
  </si>
  <si>
    <t>Борисова Нарспи</t>
  </si>
  <si>
    <t xml:space="preserve">Чуркина Анастасия </t>
  </si>
  <si>
    <t>Воробьев Александр</t>
  </si>
  <si>
    <t>Иванов Сергей</t>
  </si>
  <si>
    <t>Козлов Егор</t>
  </si>
  <si>
    <t>206</t>
  </si>
  <si>
    <t>0</t>
  </si>
  <si>
    <t>178</t>
  </si>
  <si>
    <t>54.43</t>
  </si>
  <si>
    <t>233</t>
  </si>
  <si>
    <t>40.62</t>
  </si>
  <si>
    <t>54.80</t>
  </si>
  <si>
    <t>МБОУ «Новомуратская СОШ" Комсомольского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</si>
</sst>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zoomScaleNormal="100" workbookViewId="0">
      <selection activeCell="C3" sqref="C3:D3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.85546875" style="2" customWidth="1"/>
    <col min="6" max="6" width="10.140625" style="2" customWidth="1"/>
    <col min="7" max="7" width="10.42578125" style="2" customWidth="1"/>
    <col min="8" max="8" width="9.140625" style="2"/>
    <col min="9" max="9" width="13.140625" style="2" customWidth="1"/>
    <col min="10" max="10" width="9.140625" style="2"/>
    <col min="11" max="11" width="10.85546875" style="2" customWidth="1"/>
    <col min="12" max="12" width="9.140625" style="2"/>
    <col min="13" max="13" width="11" style="2" customWidth="1"/>
    <col min="14" max="16384" width="9.140625" style="2"/>
  </cols>
  <sheetData>
    <row r="1" spans="1:15" ht="30.75" customHeight="1" x14ac:dyDescent="0.25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 ht="30" customHeight="1" x14ac:dyDescent="0.25">
      <c r="A2" s="22" t="s">
        <v>7</v>
      </c>
      <c r="B2" s="22"/>
      <c r="C2" s="26" t="s">
        <v>250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35.25" customHeight="1" x14ac:dyDescent="0.25">
      <c r="A3" s="27" t="s">
        <v>0</v>
      </c>
      <c r="B3" s="27" t="s">
        <v>9</v>
      </c>
      <c r="C3" s="28" t="s">
        <v>15</v>
      </c>
      <c r="D3" s="29"/>
      <c r="E3" s="22" t="s">
        <v>10</v>
      </c>
      <c r="F3" s="22"/>
      <c r="G3" s="28" t="s">
        <v>13</v>
      </c>
      <c r="H3" s="29"/>
      <c r="I3" s="28" t="s">
        <v>8</v>
      </c>
      <c r="J3" s="29"/>
      <c r="K3" s="30" t="s">
        <v>11</v>
      </c>
      <c r="L3" s="31"/>
      <c r="M3" s="22" t="s">
        <v>4</v>
      </c>
      <c r="N3" s="23"/>
    </row>
    <row r="4" spans="1:15" x14ac:dyDescent="0.25">
      <c r="A4" s="27"/>
      <c r="B4" s="27"/>
      <c r="C4" s="19" t="s">
        <v>1</v>
      </c>
      <c r="D4" s="19" t="s">
        <v>2</v>
      </c>
      <c r="E4" s="19" t="s">
        <v>3</v>
      </c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1</v>
      </c>
      <c r="L4" s="19" t="s">
        <v>2</v>
      </c>
      <c r="M4" s="22"/>
      <c r="N4" s="23"/>
    </row>
    <row r="5" spans="1:15" ht="25.5" customHeight="1" x14ac:dyDescent="0.25">
      <c r="A5" s="21">
        <v>1</v>
      </c>
      <c r="B5" s="34" t="s">
        <v>237</v>
      </c>
      <c r="C5" s="4" t="s">
        <v>102</v>
      </c>
      <c r="D5" s="4" t="s">
        <v>70</v>
      </c>
      <c r="E5" s="4" t="s">
        <v>102</v>
      </c>
      <c r="F5" s="4" t="s">
        <v>70</v>
      </c>
      <c r="G5" s="4" t="s">
        <v>186</v>
      </c>
      <c r="H5" s="4" t="s">
        <v>95</v>
      </c>
      <c r="I5" s="4" t="s">
        <v>243</v>
      </c>
      <c r="J5" s="4" t="s">
        <v>161</v>
      </c>
      <c r="K5" s="4" t="s">
        <v>244</v>
      </c>
      <c r="L5" s="4" t="s">
        <v>244</v>
      </c>
      <c r="M5" s="10">
        <f>SUM(D5+F5+H5+J5+L5)</f>
        <v>245</v>
      </c>
    </row>
    <row r="6" spans="1:15" ht="22.5" customHeight="1" x14ac:dyDescent="0.25">
      <c r="A6" s="21">
        <v>2</v>
      </c>
      <c r="B6" s="34" t="s">
        <v>238</v>
      </c>
      <c r="C6" s="4" t="s">
        <v>143</v>
      </c>
      <c r="D6" s="4" t="s">
        <v>130</v>
      </c>
      <c r="E6" s="4" t="s">
        <v>67</v>
      </c>
      <c r="F6" s="4" t="s">
        <v>77</v>
      </c>
      <c r="G6" s="4" t="s">
        <v>230</v>
      </c>
      <c r="H6" s="4" t="s">
        <v>193</v>
      </c>
      <c r="I6" s="4" t="s">
        <v>245</v>
      </c>
      <c r="J6" s="4" t="s">
        <v>95</v>
      </c>
      <c r="K6" s="4" t="s">
        <v>244</v>
      </c>
      <c r="L6" s="4" t="s">
        <v>244</v>
      </c>
      <c r="M6" s="10">
        <f t="shared" ref="M6:M11" si="0">SUM(D6+F6+H6+J6+L6)</f>
        <v>219</v>
      </c>
    </row>
    <row r="7" spans="1:15" ht="19.5" customHeight="1" x14ac:dyDescent="0.25">
      <c r="A7" s="21">
        <v>3</v>
      </c>
      <c r="B7" s="34" t="s">
        <v>239</v>
      </c>
      <c r="C7" s="4" t="s">
        <v>92</v>
      </c>
      <c r="D7" s="4" t="s">
        <v>97</v>
      </c>
      <c r="E7" s="4" t="s">
        <v>125</v>
      </c>
      <c r="F7" s="4" t="s">
        <v>70</v>
      </c>
      <c r="G7" s="4" t="s">
        <v>86</v>
      </c>
      <c r="H7" s="4" t="s">
        <v>100</v>
      </c>
      <c r="I7" s="4" t="s">
        <v>187</v>
      </c>
      <c r="J7" s="4" t="s">
        <v>85</v>
      </c>
      <c r="K7" s="4" t="s">
        <v>244</v>
      </c>
      <c r="L7" s="4" t="s">
        <v>244</v>
      </c>
      <c r="M7" s="10">
        <f t="shared" si="0"/>
        <v>201</v>
      </c>
    </row>
    <row r="8" spans="1:15" x14ac:dyDescent="0.25">
      <c r="A8" s="3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10">
        <f t="shared" si="0"/>
        <v>0</v>
      </c>
    </row>
    <row r="9" spans="1:15" ht="23.25" customHeight="1" x14ac:dyDescent="0.25">
      <c r="A9" s="21">
        <v>1</v>
      </c>
      <c r="B9" s="34" t="s">
        <v>240</v>
      </c>
      <c r="C9" s="4" t="s">
        <v>92</v>
      </c>
      <c r="D9" s="4" t="s">
        <v>83</v>
      </c>
      <c r="E9" s="4" t="s">
        <v>102</v>
      </c>
      <c r="F9" s="4" t="s">
        <v>77</v>
      </c>
      <c r="G9" s="4" t="s">
        <v>148</v>
      </c>
      <c r="H9" s="4" t="s">
        <v>230</v>
      </c>
      <c r="I9" s="4" t="s">
        <v>180</v>
      </c>
      <c r="J9" s="4" t="s">
        <v>70</v>
      </c>
      <c r="K9" s="4" t="s">
        <v>246</v>
      </c>
      <c r="L9" s="4" t="s">
        <v>70</v>
      </c>
      <c r="M9" s="10">
        <f t="shared" si="0"/>
        <v>291</v>
      </c>
    </row>
    <row r="10" spans="1:15" ht="20.25" customHeight="1" x14ac:dyDescent="0.25">
      <c r="A10" s="21">
        <v>2</v>
      </c>
      <c r="B10" s="34" t="s">
        <v>241</v>
      </c>
      <c r="C10" s="4" t="s">
        <v>67</v>
      </c>
      <c r="D10" s="4" t="s">
        <v>85</v>
      </c>
      <c r="E10" s="4" t="s">
        <v>76</v>
      </c>
      <c r="F10" s="4" t="s">
        <v>85</v>
      </c>
      <c r="G10" s="4" t="s">
        <v>112</v>
      </c>
      <c r="H10" s="4" t="s">
        <v>177</v>
      </c>
      <c r="I10" s="4" t="s">
        <v>247</v>
      </c>
      <c r="J10" s="4" t="s">
        <v>81</v>
      </c>
      <c r="K10" s="4" t="s">
        <v>248</v>
      </c>
      <c r="L10" s="4" t="s">
        <v>83</v>
      </c>
      <c r="M10" s="10">
        <f t="shared" si="0"/>
        <v>313</v>
      </c>
    </row>
    <row r="11" spans="1:15" ht="29.25" customHeight="1" x14ac:dyDescent="0.25">
      <c r="A11" s="21">
        <v>3</v>
      </c>
      <c r="B11" s="34" t="s">
        <v>242</v>
      </c>
      <c r="C11" s="4" t="s">
        <v>185</v>
      </c>
      <c r="D11" s="4" t="s">
        <v>162</v>
      </c>
      <c r="E11" s="4" t="s">
        <v>143</v>
      </c>
      <c r="F11" s="4" t="s">
        <v>193</v>
      </c>
      <c r="G11" s="4" t="s">
        <v>71</v>
      </c>
      <c r="H11" s="4" t="s">
        <v>103</v>
      </c>
      <c r="I11" s="4" t="s">
        <v>245</v>
      </c>
      <c r="J11" s="4" t="s">
        <v>166</v>
      </c>
      <c r="K11" s="4" t="s">
        <v>249</v>
      </c>
      <c r="L11" s="4" t="s">
        <v>70</v>
      </c>
      <c r="M11" s="10">
        <f t="shared" si="0"/>
        <v>238</v>
      </c>
    </row>
    <row r="12" spans="1:15" x14ac:dyDescent="0.25">
      <c r="M12" s="6">
        <f>SUM(M5:M11)</f>
        <v>1507</v>
      </c>
    </row>
    <row r="13" spans="1:15" ht="31.5" customHeight="1" x14ac:dyDescent="0.25">
      <c r="B13" s="2" t="s">
        <v>5</v>
      </c>
      <c r="F13" s="2" t="s">
        <v>6</v>
      </c>
    </row>
  </sheetData>
  <mergeCells count="12">
    <mergeCell ref="M3:M4"/>
    <mergeCell ref="N3:N4"/>
    <mergeCell ref="A1:M1"/>
    <mergeCell ref="A2:B2"/>
    <mergeCell ref="C2:M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2" fitToHeight="0" orientation="landscape" horizontalDpi="0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selection activeCell="M11" sqref="M11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.85546875" style="2" customWidth="1"/>
    <col min="6" max="6" width="10.140625" style="2" customWidth="1"/>
    <col min="7" max="7" width="10.42578125" style="2" customWidth="1"/>
    <col min="8" max="8" width="9.140625" style="2"/>
    <col min="9" max="9" width="13.140625" style="2" customWidth="1"/>
    <col min="10" max="10" width="9.140625" style="2"/>
    <col min="11" max="11" width="10.85546875" style="2" customWidth="1"/>
    <col min="12" max="12" width="9.140625" style="2"/>
    <col min="13" max="13" width="11" style="2" customWidth="1"/>
    <col min="14" max="16384" width="9.140625" style="2"/>
  </cols>
  <sheetData>
    <row r="1" spans="1:15" ht="30.75" customHeight="1" x14ac:dyDescent="0.25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 ht="30" customHeight="1" x14ac:dyDescent="0.25">
      <c r="A2" s="22" t="s">
        <v>7</v>
      </c>
      <c r="B2" s="22"/>
      <c r="C2" s="26" t="s">
        <v>16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35.25" customHeight="1" x14ac:dyDescent="0.25">
      <c r="A3" s="27" t="s">
        <v>0</v>
      </c>
      <c r="B3" s="27" t="s">
        <v>9</v>
      </c>
      <c r="C3" s="28" t="s">
        <v>15</v>
      </c>
      <c r="D3" s="29"/>
      <c r="E3" s="22" t="s">
        <v>10</v>
      </c>
      <c r="F3" s="22"/>
      <c r="G3" s="28" t="s">
        <v>13</v>
      </c>
      <c r="H3" s="29"/>
      <c r="I3" s="28" t="s">
        <v>8</v>
      </c>
      <c r="J3" s="29"/>
      <c r="K3" s="30" t="s">
        <v>11</v>
      </c>
      <c r="L3" s="31"/>
      <c r="M3" s="22" t="s">
        <v>4</v>
      </c>
      <c r="N3" s="23"/>
    </row>
    <row r="4" spans="1:15" x14ac:dyDescent="0.25">
      <c r="A4" s="27"/>
      <c r="B4" s="27"/>
      <c r="C4" s="7" t="s">
        <v>1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1</v>
      </c>
      <c r="L4" s="7" t="s">
        <v>2</v>
      </c>
      <c r="M4" s="22"/>
      <c r="N4" s="23"/>
    </row>
    <row r="5" spans="1:15" ht="25.5" customHeight="1" x14ac:dyDescent="0.25">
      <c r="A5" s="8">
        <v>1</v>
      </c>
      <c r="B5" s="12" t="s">
        <v>20</v>
      </c>
      <c r="C5" s="4" t="s">
        <v>67</v>
      </c>
      <c r="D5" s="4" t="s">
        <v>68</v>
      </c>
      <c r="E5" s="4" t="s">
        <v>69</v>
      </c>
      <c r="F5" s="4" t="s">
        <v>70</v>
      </c>
      <c r="G5" s="4" t="s">
        <v>71</v>
      </c>
      <c r="H5" s="4" t="s">
        <v>70</v>
      </c>
      <c r="I5" s="4" t="s">
        <v>72</v>
      </c>
      <c r="J5" s="4" t="s">
        <v>73</v>
      </c>
      <c r="K5" s="4" t="s">
        <v>74</v>
      </c>
      <c r="L5" s="4" t="s">
        <v>75</v>
      </c>
      <c r="M5" s="10">
        <f>SUM(D5+F5+H5+J5+L5)</f>
        <v>315</v>
      </c>
    </row>
    <row r="6" spans="1:15" ht="22.5" customHeight="1" x14ac:dyDescent="0.25">
      <c r="A6" s="8">
        <v>2</v>
      </c>
      <c r="B6" s="12" t="s">
        <v>21</v>
      </c>
      <c r="C6" s="4" t="s">
        <v>76</v>
      </c>
      <c r="D6" s="4" t="s">
        <v>73</v>
      </c>
      <c r="E6" s="4" t="s">
        <v>76</v>
      </c>
      <c r="F6" s="4" t="s">
        <v>77</v>
      </c>
      <c r="G6" s="4" t="s">
        <v>78</v>
      </c>
      <c r="H6" s="4" t="s">
        <v>79</v>
      </c>
      <c r="I6" s="4" t="s">
        <v>80</v>
      </c>
      <c r="J6" s="4" t="s">
        <v>81</v>
      </c>
      <c r="K6" s="4" t="s">
        <v>82</v>
      </c>
      <c r="L6" s="4" t="s">
        <v>83</v>
      </c>
      <c r="M6" s="10">
        <f t="shared" ref="M6:M11" si="0">SUM(D6+F6+H6+J6+L6)</f>
        <v>292</v>
      </c>
    </row>
    <row r="7" spans="1:15" ht="19.5" customHeight="1" x14ac:dyDescent="0.25">
      <c r="A7" s="8">
        <v>3</v>
      </c>
      <c r="B7" s="12" t="s">
        <v>22</v>
      </c>
      <c r="C7" s="4" t="s">
        <v>84</v>
      </c>
      <c r="D7" s="4" t="s">
        <v>85</v>
      </c>
      <c r="E7" s="4" t="s">
        <v>86</v>
      </c>
      <c r="F7" s="4" t="s">
        <v>68</v>
      </c>
      <c r="G7" s="4" t="s">
        <v>87</v>
      </c>
      <c r="H7" s="4" t="s">
        <v>88</v>
      </c>
      <c r="I7" s="4" t="s">
        <v>89</v>
      </c>
      <c r="J7" s="4" t="s">
        <v>90</v>
      </c>
      <c r="K7" s="4" t="s">
        <v>91</v>
      </c>
      <c r="L7" s="4" t="s">
        <v>85</v>
      </c>
      <c r="M7" s="10">
        <f t="shared" si="0"/>
        <v>313</v>
      </c>
    </row>
    <row r="8" spans="1:15" x14ac:dyDescent="0.25">
      <c r="A8" s="3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10">
        <f t="shared" si="0"/>
        <v>0</v>
      </c>
    </row>
    <row r="9" spans="1:15" ht="23.25" customHeight="1" x14ac:dyDescent="0.25">
      <c r="A9" s="8">
        <v>1</v>
      </c>
      <c r="B9" s="12" t="s">
        <v>17</v>
      </c>
      <c r="C9" s="4" t="s">
        <v>92</v>
      </c>
      <c r="D9" s="4" t="s">
        <v>83</v>
      </c>
      <c r="E9" s="4" t="s">
        <v>93</v>
      </c>
      <c r="F9" s="4" t="s">
        <v>94</v>
      </c>
      <c r="G9" s="4" t="s">
        <v>95</v>
      </c>
      <c r="H9" s="4" t="s">
        <v>85</v>
      </c>
      <c r="I9" s="4" t="s">
        <v>96</v>
      </c>
      <c r="J9" s="4" t="s">
        <v>97</v>
      </c>
      <c r="K9" s="4" t="s">
        <v>98</v>
      </c>
      <c r="L9" s="4" t="s">
        <v>99</v>
      </c>
      <c r="M9" s="10">
        <f t="shared" si="0"/>
        <v>358</v>
      </c>
    </row>
    <row r="10" spans="1:15" ht="20.25" customHeight="1" x14ac:dyDescent="0.25">
      <c r="A10" s="8">
        <v>2</v>
      </c>
      <c r="B10" s="12" t="s">
        <v>18</v>
      </c>
      <c r="C10" s="4" t="s">
        <v>100</v>
      </c>
      <c r="D10" s="4" t="s">
        <v>101</v>
      </c>
      <c r="E10" s="4" t="s">
        <v>102</v>
      </c>
      <c r="F10" s="4" t="s">
        <v>77</v>
      </c>
      <c r="G10" s="4" t="s">
        <v>71</v>
      </c>
      <c r="H10" s="4" t="s">
        <v>103</v>
      </c>
      <c r="I10" s="4" t="s">
        <v>104</v>
      </c>
      <c r="J10" s="4" t="s">
        <v>70</v>
      </c>
      <c r="K10" s="4" t="s">
        <v>105</v>
      </c>
      <c r="L10" s="4" t="s">
        <v>85</v>
      </c>
      <c r="M10" s="10">
        <f t="shared" si="0"/>
        <v>289</v>
      </c>
    </row>
    <row r="11" spans="1:15" ht="29.25" customHeight="1" x14ac:dyDescent="0.25">
      <c r="A11" s="8">
        <v>3</v>
      </c>
      <c r="B11" s="12" t="s">
        <v>19</v>
      </c>
      <c r="C11" s="4" t="s">
        <v>106</v>
      </c>
      <c r="D11" s="4" t="s">
        <v>77</v>
      </c>
      <c r="E11" s="4" t="s">
        <v>107</v>
      </c>
      <c r="F11" s="4" t="s">
        <v>70</v>
      </c>
      <c r="G11" s="4" t="s">
        <v>108</v>
      </c>
      <c r="H11" s="4" t="s">
        <v>95</v>
      </c>
      <c r="I11" s="4" t="s">
        <v>109</v>
      </c>
      <c r="J11" s="4" t="s">
        <v>95</v>
      </c>
      <c r="K11" s="4" t="s">
        <v>110</v>
      </c>
      <c r="L11" s="4" t="s">
        <v>111</v>
      </c>
      <c r="M11" s="10">
        <f t="shared" si="0"/>
        <v>309</v>
      </c>
    </row>
    <row r="12" spans="1:15" x14ac:dyDescent="0.25">
      <c r="M12" s="6">
        <f>SUM(M5:M11)</f>
        <v>1876</v>
      </c>
    </row>
    <row r="13" spans="1:15" ht="31.5" customHeight="1" x14ac:dyDescent="0.25">
      <c r="B13" s="2" t="s">
        <v>5</v>
      </c>
      <c r="F13" s="2" t="s">
        <v>6</v>
      </c>
    </row>
  </sheetData>
  <mergeCells count="12">
    <mergeCell ref="M3:M4"/>
    <mergeCell ref="N3:N4"/>
    <mergeCell ref="A1:M1"/>
    <mergeCell ref="A2:B2"/>
    <mergeCell ref="C2:M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2" fitToHeight="0" orientation="landscape" horizontalDpi="0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selection activeCell="B10" sqref="B10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.85546875" style="2" customWidth="1"/>
    <col min="6" max="6" width="10.140625" style="2" customWidth="1"/>
    <col min="7" max="7" width="10.42578125" style="2" customWidth="1"/>
    <col min="8" max="8" width="9.140625" style="2"/>
    <col min="9" max="9" width="13.140625" style="2" customWidth="1"/>
    <col min="10" max="10" width="9.140625" style="2"/>
    <col min="11" max="11" width="10.85546875" style="2" customWidth="1"/>
    <col min="12" max="12" width="9.140625" style="2"/>
    <col min="13" max="13" width="11" style="2" customWidth="1"/>
    <col min="14" max="16384" width="9.140625" style="2"/>
  </cols>
  <sheetData>
    <row r="1" spans="1:15" ht="30.75" customHeight="1" x14ac:dyDescent="0.25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 ht="30" customHeight="1" x14ac:dyDescent="0.25">
      <c r="A2" s="22" t="s">
        <v>7</v>
      </c>
      <c r="B2" s="22"/>
      <c r="C2" s="26" t="s">
        <v>23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35.25" customHeight="1" x14ac:dyDescent="0.25">
      <c r="A3" s="27" t="s">
        <v>0</v>
      </c>
      <c r="B3" s="27" t="s">
        <v>9</v>
      </c>
      <c r="C3" s="28" t="s">
        <v>15</v>
      </c>
      <c r="D3" s="29"/>
      <c r="E3" s="22" t="s">
        <v>10</v>
      </c>
      <c r="F3" s="22"/>
      <c r="G3" s="28" t="s">
        <v>13</v>
      </c>
      <c r="H3" s="29"/>
      <c r="I3" s="28" t="s">
        <v>8</v>
      </c>
      <c r="J3" s="29"/>
      <c r="K3" s="30" t="s">
        <v>11</v>
      </c>
      <c r="L3" s="31"/>
      <c r="M3" s="22" t="s">
        <v>4</v>
      </c>
      <c r="N3" s="23"/>
    </row>
    <row r="4" spans="1:15" x14ac:dyDescent="0.25">
      <c r="A4" s="27"/>
      <c r="B4" s="27"/>
      <c r="C4" s="7" t="s">
        <v>1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1</v>
      </c>
      <c r="L4" s="7" t="s">
        <v>2</v>
      </c>
      <c r="M4" s="22"/>
      <c r="N4" s="23"/>
    </row>
    <row r="5" spans="1:15" ht="25.5" customHeight="1" x14ac:dyDescent="0.25">
      <c r="A5" s="8">
        <v>1</v>
      </c>
      <c r="B5" s="20" t="s">
        <v>24</v>
      </c>
      <c r="C5" s="4" t="s">
        <v>84</v>
      </c>
      <c r="D5" s="4" t="s">
        <v>85</v>
      </c>
      <c r="E5" s="4" t="s">
        <v>102</v>
      </c>
      <c r="F5" s="4" t="s">
        <v>70</v>
      </c>
      <c r="G5" s="4" t="s">
        <v>112</v>
      </c>
      <c r="H5" s="4" t="s">
        <v>77</v>
      </c>
      <c r="I5" s="4" t="s">
        <v>113</v>
      </c>
      <c r="J5" s="4" t="s">
        <v>68</v>
      </c>
      <c r="K5" s="4" t="s">
        <v>114</v>
      </c>
      <c r="L5" s="4" t="s">
        <v>73</v>
      </c>
      <c r="M5" s="10">
        <f>SUM(D5+F5+H5+J5+L5)</f>
        <v>310</v>
      </c>
    </row>
    <row r="6" spans="1:15" ht="22.5" customHeight="1" x14ac:dyDescent="0.25">
      <c r="A6" s="8">
        <v>2</v>
      </c>
      <c r="B6" s="20" t="s">
        <v>25</v>
      </c>
      <c r="C6" s="4" t="s">
        <v>92</v>
      </c>
      <c r="D6" s="4" t="s">
        <v>97</v>
      </c>
      <c r="E6" s="4" t="s">
        <v>115</v>
      </c>
      <c r="F6" s="4" t="s">
        <v>70</v>
      </c>
      <c r="G6" s="4" t="s">
        <v>116</v>
      </c>
      <c r="H6" s="4" t="s">
        <v>117</v>
      </c>
      <c r="I6" s="4" t="s">
        <v>118</v>
      </c>
      <c r="J6" s="4" t="s">
        <v>101</v>
      </c>
      <c r="K6" s="4" t="s">
        <v>119</v>
      </c>
      <c r="L6" s="4" t="s">
        <v>70</v>
      </c>
      <c r="M6" s="10">
        <f t="shared" ref="M6:M11" si="0">SUM(D6+F6+H6+J6+L6)</f>
        <v>267</v>
      </c>
    </row>
    <row r="7" spans="1:15" ht="19.5" customHeight="1" x14ac:dyDescent="0.25">
      <c r="A7" s="8">
        <v>3</v>
      </c>
      <c r="B7" s="20" t="s">
        <v>26</v>
      </c>
      <c r="C7" s="4" t="s">
        <v>120</v>
      </c>
      <c r="D7" s="4" t="s">
        <v>81</v>
      </c>
      <c r="E7" s="4" t="s">
        <v>117</v>
      </c>
      <c r="F7" s="4" t="s">
        <v>68</v>
      </c>
      <c r="G7" s="4" t="s">
        <v>101</v>
      </c>
      <c r="H7" s="4" t="s">
        <v>121</v>
      </c>
      <c r="I7" s="4" t="s">
        <v>122</v>
      </c>
      <c r="J7" s="4" t="s">
        <v>85</v>
      </c>
      <c r="K7" s="4" t="s">
        <v>123</v>
      </c>
      <c r="L7" s="4" t="s">
        <v>124</v>
      </c>
      <c r="M7" s="10">
        <f t="shared" si="0"/>
        <v>344</v>
      </c>
    </row>
    <row r="8" spans="1:15" x14ac:dyDescent="0.25">
      <c r="A8" s="3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10">
        <f t="shared" si="0"/>
        <v>0</v>
      </c>
    </row>
    <row r="9" spans="1:15" ht="23.25" customHeight="1" x14ac:dyDescent="0.25">
      <c r="A9" s="8">
        <v>1</v>
      </c>
      <c r="B9" s="13" t="s">
        <v>27</v>
      </c>
      <c r="C9" s="4" t="s">
        <v>125</v>
      </c>
      <c r="D9" s="4" t="s">
        <v>73</v>
      </c>
      <c r="E9" s="4" t="s">
        <v>106</v>
      </c>
      <c r="F9" s="4" t="s">
        <v>77</v>
      </c>
      <c r="G9" s="4" t="s">
        <v>88</v>
      </c>
      <c r="H9" s="4" t="s">
        <v>70</v>
      </c>
      <c r="I9" s="4" t="s">
        <v>126</v>
      </c>
      <c r="J9" s="4" t="s">
        <v>85</v>
      </c>
      <c r="K9" s="4" t="s">
        <v>127</v>
      </c>
      <c r="L9" s="4" t="s">
        <v>128</v>
      </c>
      <c r="M9" s="10">
        <f t="shared" si="0"/>
        <v>341</v>
      </c>
    </row>
    <row r="10" spans="1:15" ht="20.25" customHeight="1" x14ac:dyDescent="0.25">
      <c r="A10" s="8">
        <v>2</v>
      </c>
      <c r="B10" s="33" t="s">
        <v>137</v>
      </c>
      <c r="C10" s="4" t="s">
        <v>107</v>
      </c>
      <c r="D10" s="4" t="s">
        <v>77</v>
      </c>
      <c r="E10" s="4" t="s">
        <v>69</v>
      </c>
      <c r="F10" s="4" t="s">
        <v>68</v>
      </c>
      <c r="G10" s="4" t="s">
        <v>129</v>
      </c>
      <c r="H10" s="4" t="s">
        <v>130</v>
      </c>
      <c r="I10" s="4" t="s">
        <v>131</v>
      </c>
      <c r="J10" s="4" t="s">
        <v>101</v>
      </c>
      <c r="K10" s="4" t="s">
        <v>132</v>
      </c>
      <c r="L10" s="4" t="s">
        <v>133</v>
      </c>
      <c r="M10" s="10">
        <f t="shared" si="0"/>
        <v>308</v>
      </c>
    </row>
    <row r="11" spans="1:15" ht="29.25" customHeight="1" x14ac:dyDescent="0.25">
      <c r="A11" s="8">
        <v>3</v>
      </c>
      <c r="B11" s="12" t="s">
        <v>28</v>
      </c>
      <c r="C11" s="4" t="s">
        <v>115</v>
      </c>
      <c r="D11" s="4" t="s">
        <v>73</v>
      </c>
      <c r="E11" s="4" t="s">
        <v>106</v>
      </c>
      <c r="F11" s="4" t="s">
        <v>77</v>
      </c>
      <c r="G11" s="4" t="s">
        <v>88</v>
      </c>
      <c r="H11" s="4" t="s">
        <v>70</v>
      </c>
      <c r="I11" s="4" t="s">
        <v>134</v>
      </c>
      <c r="J11" s="4" t="s">
        <v>81</v>
      </c>
      <c r="K11" s="4" t="s">
        <v>135</v>
      </c>
      <c r="L11" s="4" t="s">
        <v>136</v>
      </c>
      <c r="M11" s="10">
        <f t="shared" si="0"/>
        <v>334</v>
      </c>
    </row>
    <row r="12" spans="1:15" x14ac:dyDescent="0.25">
      <c r="M12" s="6">
        <f>SUM(M5:M11)</f>
        <v>1904</v>
      </c>
    </row>
    <row r="13" spans="1:15" ht="31.5" customHeight="1" x14ac:dyDescent="0.25">
      <c r="B13" s="2" t="s">
        <v>5</v>
      </c>
      <c r="F13" s="2" t="s">
        <v>6</v>
      </c>
    </row>
  </sheetData>
  <mergeCells count="12">
    <mergeCell ref="M3:M4"/>
    <mergeCell ref="N3:N4"/>
    <mergeCell ref="A1:M1"/>
    <mergeCell ref="A2:B2"/>
    <mergeCell ref="C2:M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2" fitToHeight="0" orientation="landscape" horizontalDpi="0" verticalDpi="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selection activeCell="F16" sqref="F16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.85546875" style="2" customWidth="1"/>
    <col min="6" max="6" width="10.140625" style="2" customWidth="1"/>
    <col min="7" max="7" width="10.42578125" style="2" customWidth="1"/>
    <col min="8" max="8" width="9.140625" style="2"/>
    <col min="9" max="9" width="13.140625" style="2" customWidth="1"/>
    <col min="10" max="10" width="9.140625" style="2"/>
    <col min="11" max="11" width="10.85546875" style="2" customWidth="1"/>
    <col min="12" max="12" width="9.140625" style="2"/>
    <col min="13" max="13" width="11" style="2" customWidth="1"/>
    <col min="14" max="16384" width="9.140625" style="2"/>
  </cols>
  <sheetData>
    <row r="1" spans="1:15" ht="30.75" customHeight="1" x14ac:dyDescent="0.25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 ht="30" customHeight="1" x14ac:dyDescent="0.25">
      <c r="A2" s="22" t="s">
        <v>7</v>
      </c>
      <c r="B2" s="22"/>
      <c r="C2" s="26" t="s">
        <v>34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35.25" customHeight="1" x14ac:dyDescent="0.25">
      <c r="A3" s="27" t="s">
        <v>0</v>
      </c>
      <c r="B3" s="27" t="s">
        <v>9</v>
      </c>
      <c r="C3" s="28" t="s">
        <v>15</v>
      </c>
      <c r="D3" s="29"/>
      <c r="E3" s="22" t="s">
        <v>10</v>
      </c>
      <c r="F3" s="22"/>
      <c r="G3" s="28" t="s">
        <v>13</v>
      </c>
      <c r="H3" s="29"/>
      <c r="I3" s="28" t="s">
        <v>8</v>
      </c>
      <c r="J3" s="29"/>
      <c r="K3" s="30" t="s">
        <v>11</v>
      </c>
      <c r="L3" s="31"/>
      <c r="M3" s="22" t="s">
        <v>4</v>
      </c>
      <c r="N3" s="23"/>
    </row>
    <row r="4" spans="1:15" x14ac:dyDescent="0.25">
      <c r="A4" s="27"/>
      <c r="B4" s="27"/>
      <c r="C4" s="7" t="s">
        <v>1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1</v>
      </c>
      <c r="L4" s="7" t="s">
        <v>2</v>
      </c>
      <c r="M4" s="22"/>
      <c r="N4" s="23"/>
    </row>
    <row r="5" spans="1:15" ht="25.5" customHeight="1" x14ac:dyDescent="0.25">
      <c r="A5" s="8">
        <v>1</v>
      </c>
      <c r="B5" s="12" t="s">
        <v>29</v>
      </c>
      <c r="C5" s="4" t="s">
        <v>115</v>
      </c>
      <c r="D5" s="4" t="s">
        <v>77</v>
      </c>
      <c r="E5" s="4" t="s">
        <v>139</v>
      </c>
      <c r="F5" s="4" t="s">
        <v>73</v>
      </c>
      <c r="G5" s="4" t="s">
        <v>108</v>
      </c>
      <c r="H5" s="4" t="s">
        <v>68</v>
      </c>
      <c r="I5" s="4" t="s">
        <v>140</v>
      </c>
      <c r="J5" s="4" t="s">
        <v>73</v>
      </c>
      <c r="K5" s="4" t="s">
        <v>141</v>
      </c>
      <c r="L5" s="4" t="s">
        <v>142</v>
      </c>
      <c r="M5" s="10">
        <f>SUM(D5+F5+H5+J5+L5)</f>
        <v>326</v>
      </c>
    </row>
    <row r="6" spans="1:15" ht="22.5" customHeight="1" x14ac:dyDescent="0.25">
      <c r="A6" s="8">
        <v>2</v>
      </c>
      <c r="B6" s="12" t="s">
        <v>30</v>
      </c>
      <c r="C6" s="4" t="s">
        <v>143</v>
      </c>
      <c r="D6" s="4" t="s">
        <v>130</v>
      </c>
      <c r="E6" s="4" t="s">
        <v>144</v>
      </c>
      <c r="F6" s="4" t="s">
        <v>69</v>
      </c>
      <c r="G6" s="4" t="s">
        <v>87</v>
      </c>
      <c r="H6" s="4" t="s">
        <v>88</v>
      </c>
      <c r="I6" s="4" t="s">
        <v>145</v>
      </c>
      <c r="J6" s="4" t="s">
        <v>121</v>
      </c>
      <c r="K6" s="4" t="s">
        <v>146</v>
      </c>
      <c r="L6" s="4" t="s">
        <v>147</v>
      </c>
      <c r="M6" s="10">
        <f t="shared" ref="M6:M11" si="0">SUM(D6+F6+H6+J6+L6)</f>
        <v>259</v>
      </c>
    </row>
    <row r="7" spans="1:15" ht="19.5" customHeight="1" x14ac:dyDescent="0.25">
      <c r="A7" s="8">
        <v>3</v>
      </c>
      <c r="B7" s="34" t="s">
        <v>138</v>
      </c>
      <c r="C7" s="4" t="s">
        <v>125</v>
      </c>
      <c r="D7" s="4" t="s">
        <v>77</v>
      </c>
      <c r="E7" s="4" t="s">
        <v>100</v>
      </c>
      <c r="F7" s="4" t="s">
        <v>148</v>
      </c>
      <c r="G7" s="4" t="s">
        <v>78</v>
      </c>
      <c r="H7" s="4" t="s">
        <v>79</v>
      </c>
      <c r="I7" s="4" t="s">
        <v>149</v>
      </c>
      <c r="J7" s="4" t="s">
        <v>85</v>
      </c>
      <c r="K7" s="4" t="s">
        <v>150</v>
      </c>
      <c r="L7" s="4" t="s">
        <v>151</v>
      </c>
      <c r="M7" s="10">
        <f t="shared" si="0"/>
        <v>274</v>
      </c>
    </row>
    <row r="8" spans="1:15" x14ac:dyDescent="0.25">
      <c r="A8" s="3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10">
        <f t="shared" si="0"/>
        <v>0</v>
      </c>
    </row>
    <row r="9" spans="1:15" ht="23.25" customHeight="1" x14ac:dyDescent="0.25">
      <c r="A9" s="8">
        <v>1</v>
      </c>
      <c r="B9" s="12" t="s">
        <v>31</v>
      </c>
      <c r="C9" s="4" t="s">
        <v>143</v>
      </c>
      <c r="D9" s="4" t="s">
        <v>70</v>
      </c>
      <c r="E9" s="4" t="s">
        <v>102</v>
      </c>
      <c r="F9" s="4" t="s">
        <v>77</v>
      </c>
      <c r="G9" s="4" t="s">
        <v>130</v>
      </c>
      <c r="H9" s="4" t="s">
        <v>101</v>
      </c>
      <c r="I9" s="4" t="s">
        <v>134</v>
      </c>
      <c r="J9" s="4" t="s">
        <v>81</v>
      </c>
      <c r="K9" s="4" t="s">
        <v>152</v>
      </c>
      <c r="L9" s="4" t="s">
        <v>112</v>
      </c>
      <c r="M9" s="10">
        <f t="shared" si="0"/>
        <v>286</v>
      </c>
    </row>
    <row r="10" spans="1:15" ht="20.25" customHeight="1" x14ac:dyDescent="0.25">
      <c r="A10" s="8">
        <v>2</v>
      </c>
      <c r="B10" s="12" t="s">
        <v>32</v>
      </c>
      <c r="C10" s="4" t="s">
        <v>143</v>
      </c>
      <c r="D10" s="4" t="s">
        <v>70</v>
      </c>
      <c r="E10" s="4" t="s">
        <v>153</v>
      </c>
      <c r="F10" s="4" t="s">
        <v>70</v>
      </c>
      <c r="G10" s="4" t="s">
        <v>129</v>
      </c>
      <c r="H10" s="4" t="s">
        <v>130</v>
      </c>
      <c r="I10" s="4" t="s">
        <v>154</v>
      </c>
      <c r="J10" s="4" t="s">
        <v>73</v>
      </c>
      <c r="K10" s="4" t="s">
        <v>155</v>
      </c>
      <c r="L10" s="4" t="s">
        <v>142</v>
      </c>
      <c r="M10" s="10">
        <f t="shared" si="0"/>
        <v>307</v>
      </c>
    </row>
    <row r="11" spans="1:15" ht="29.25" customHeight="1" x14ac:dyDescent="0.25">
      <c r="A11" s="8">
        <v>3</v>
      </c>
      <c r="B11" s="12" t="s">
        <v>33</v>
      </c>
      <c r="C11" s="4" t="s">
        <v>156</v>
      </c>
      <c r="D11" s="4" t="s">
        <v>117</v>
      </c>
      <c r="E11" s="4" t="s">
        <v>69</v>
      </c>
      <c r="F11" s="4" t="s">
        <v>68</v>
      </c>
      <c r="G11" s="4" t="s">
        <v>157</v>
      </c>
      <c r="H11" s="4" t="s">
        <v>158</v>
      </c>
      <c r="I11" s="4" t="s">
        <v>159</v>
      </c>
      <c r="J11" s="4" t="s">
        <v>73</v>
      </c>
      <c r="K11" s="4" t="s">
        <v>160</v>
      </c>
      <c r="L11" s="4" t="s">
        <v>161</v>
      </c>
      <c r="M11" s="10">
        <f t="shared" si="0"/>
        <v>246</v>
      </c>
    </row>
    <row r="12" spans="1:15" x14ac:dyDescent="0.25">
      <c r="M12" s="6">
        <f>SUM(M5:M11)</f>
        <v>1698</v>
      </c>
    </row>
    <row r="13" spans="1:15" ht="31.5" customHeight="1" x14ac:dyDescent="0.25">
      <c r="B13" s="2" t="s">
        <v>5</v>
      </c>
      <c r="F13" s="2" t="s">
        <v>6</v>
      </c>
    </row>
  </sheetData>
  <mergeCells count="12">
    <mergeCell ref="M3:M4"/>
    <mergeCell ref="N3:N4"/>
    <mergeCell ref="A1:M1"/>
    <mergeCell ref="A2:B2"/>
    <mergeCell ref="C2:M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2" fitToHeight="0" orientation="landscape" horizontalDpi="0" verticalDpi="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selection activeCell="D13" sqref="D13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.85546875" style="2" customWidth="1"/>
    <col min="6" max="6" width="10.140625" style="2" customWidth="1"/>
    <col min="7" max="7" width="10.42578125" style="2" customWidth="1"/>
    <col min="8" max="8" width="9.140625" style="2"/>
    <col min="9" max="9" width="13.140625" style="2" customWidth="1"/>
    <col min="10" max="10" width="9.140625" style="2"/>
    <col min="11" max="11" width="10.85546875" style="2" customWidth="1"/>
    <col min="12" max="12" width="9.140625" style="2"/>
    <col min="13" max="13" width="11" style="2" customWidth="1"/>
    <col min="14" max="16384" width="9.140625" style="2"/>
  </cols>
  <sheetData>
    <row r="1" spans="1:15" ht="30.75" customHeight="1" x14ac:dyDescent="0.25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 ht="30" customHeight="1" x14ac:dyDescent="0.25">
      <c r="A2" s="22" t="s">
        <v>7</v>
      </c>
      <c r="B2" s="22"/>
      <c r="C2" s="26" t="s">
        <v>35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35.25" customHeight="1" x14ac:dyDescent="0.25">
      <c r="A3" s="27" t="s">
        <v>0</v>
      </c>
      <c r="B3" s="27" t="s">
        <v>9</v>
      </c>
      <c r="C3" s="28" t="s">
        <v>15</v>
      </c>
      <c r="D3" s="29"/>
      <c r="E3" s="22" t="s">
        <v>10</v>
      </c>
      <c r="F3" s="22"/>
      <c r="G3" s="28" t="s">
        <v>13</v>
      </c>
      <c r="H3" s="29"/>
      <c r="I3" s="28" t="s">
        <v>8</v>
      </c>
      <c r="J3" s="29"/>
      <c r="K3" s="30" t="s">
        <v>11</v>
      </c>
      <c r="L3" s="31"/>
      <c r="M3" s="22" t="s">
        <v>4</v>
      </c>
      <c r="N3" s="23"/>
    </row>
    <row r="4" spans="1:15" x14ac:dyDescent="0.25">
      <c r="A4" s="27"/>
      <c r="B4" s="27"/>
      <c r="C4" s="7" t="s">
        <v>1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1</v>
      </c>
      <c r="L4" s="7" t="s">
        <v>2</v>
      </c>
      <c r="M4" s="22"/>
      <c r="N4" s="23"/>
    </row>
    <row r="5" spans="1:15" ht="25.5" customHeight="1" x14ac:dyDescent="0.25">
      <c r="A5" s="8">
        <v>1</v>
      </c>
      <c r="B5" s="14" t="s">
        <v>39</v>
      </c>
      <c r="C5" s="4" t="s">
        <v>76</v>
      </c>
      <c r="D5" s="4" t="s">
        <v>73</v>
      </c>
      <c r="E5" s="4" t="s">
        <v>106</v>
      </c>
      <c r="F5" s="4" t="s">
        <v>101</v>
      </c>
      <c r="G5" s="4" t="s">
        <v>162</v>
      </c>
      <c r="H5" s="4" t="s">
        <v>77</v>
      </c>
      <c r="I5" s="4" t="s">
        <v>163</v>
      </c>
      <c r="J5" s="4" t="s">
        <v>121</v>
      </c>
      <c r="K5" s="4" t="s">
        <v>164</v>
      </c>
      <c r="L5" s="4" t="s">
        <v>165</v>
      </c>
      <c r="M5" s="10">
        <f>SUM(D5+F5+H5+J5+L5)</f>
        <v>336</v>
      </c>
    </row>
    <row r="6" spans="1:15" ht="22.5" customHeight="1" x14ac:dyDescent="0.25">
      <c r="A6" s="8">
        <v>2</v>
      </c>
      <c r="B6" s="14" t="s">
        <v>40</v>
      </c>
      <c r="C6" s="4" t="s">
        <v>92</v>
      </c>
      <c r="D6" s="4" t="s">
        <v>97</v>
      </c>
      <c r="E6" s="4" t="s">
        <v>67</v>
      </c>
      <c r="F6" s="4" t="s">
        <v>77</v>
      </c>
      <c r="G6" s="4" t="s">
        <v>93</v>
      </c>
      <c r="H6" s="4" t="s">
        <v>166</v>
      </c>
      <c r="I6" s="4" t="s">
        <v>149</v>
      </c>
      <c r="J6" s="4" t="s">
        <v>85</v>
      </c>
      <c r="K6" s="4" t="s">
        <v>167</v>
      </c>
      <c r="L6" s="4" t="s">
        <v>168</v>
      </c>
      <c r="M6" s="10">
        <f t="shared" ref="M6:M11" si="0">SUM(D6+F6+H6+J6+L6)</f>
        <v>305</v>
      </c>
    </row>
    <row r="7" spans="1:15" ht="19.5" customHeight="1" x14ac:dyDescent="0.25">
      <c r="A7" s="8">
        <v>3</v>
      </c>
      <c r="B7" s="14" t="s">
        <v>41</v>
      </c>
      <c r="C7" s="4" t="s">
        <v>143</v>
      </c>
      <c r="D7" s="4" t="s">
        <v>130</v>
      </c>
      <c r="E7" s="4" t="s">
        <v>76</v>
      </c>
      <c r="F7" s="4" t="s">
        <v>77</v>
      </c>
      <c r="G7" s="4" t="s">
        <v>116</v>
      </c>
      <c r="H7" s="4" t="s">
        <v>117</v>
      </c>
      <c r="I7" s="4" t="s">
        <v>169</v>
      </c>
      <c r="J7" s="4" t="s">
        <v>170</v>
      </c>
      <c r="K7" s="4" t="s">
        <v>171</v>
      </c>
      <c r="L7" s="4" t="s">
        <v>147</v>
      </c>
      <c r="M7" s="10">
        <f t="shared" si="0"/>
        <v>266</v>
      </c>
    </row>
    <row r="8" spans="1:15" x14ac:dyDescent="0.25">
      <c r="A8" s="3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10">
        <f t="shared" si="0"/>
        <v>0</v>
      </c>
    </row>
    <row r="9" spans="1:15" ht="23.25" customHeight="1" x14ac:dyDescent="0.25">
      <c r="A9" s="8">
        <v>1</v>
      </c>
      <c r="B9" s="14" t="s">
        <v>36</v>
      </c>
      <c r="C9" s="4" t="s">
        <v>172</v>
      </c>
      <c r="D9" s="4" t="s">
        <v>88</v>
      </c>
      <c r="E9" s="4" t="s">
        <v>120</v>
      </c>
      <c r="F9" s="4" t="s">
        <v>97</v>
      </c>
      <c r="G9" s="4" t="s">
        <v>108</v>
      </c>
      <c r="H9" s="4" t="s">
        <v>95</v>
      </c>
      <c r="I9" s="4" t="s">
        <v>89</v>
      </c>
      <c r="J9" s="4" t="s">
        <v>70</v>
      </c>
      <c r="K9" s="4" t="s">
        <v>173</v>
      </c>
      <c r="L9" s="4" t="s">
        <v>151</v>
      </c>
      <c r="M9" s="10">
        <f t="shared" si="0"/>
        <v>309</v>
      </c>
    </row>
    <row r="10" spans="1:15" ht="20.25" customHeight="1" x14ac:dyDescent="0.25">
      <c r="A10" s="8">
        <v>2</v>
      </c>
      <c r="B10" s="14" t="s">
        <v>37</v>
      </c>
      <c r="C10" s="4" t="s">
        <v>144</v>
      </c>
      <c r="D10" s="4" t="s">
        <v>148</v>
      </c>
      <c r="E10" s="4" t="s">
        <v>120</v>
      </c>
      <c r="F10" s="4" t="s">
        <v>97</v>
      </c>
      <c r="G10" s="4" t="s">
        <v>103</v>
      </c>
      <c r="H10" s="4" t="s">
        <v>70</v>
      </c>
      <c r="I10" s="4" t="s">
        <v>174</v>
      </c>
      <c r="J10" s="4" t="s">
        <v>83</v>
      </c>
      <c r="K10" s="4" t="s">
        <v>175</v>
      </c>
      <c r="L10" s="4" t="s">
        <v>176</v>
      </c>
      <c r="M10" s="10">
        <f t="shared" si="0"/>
        <v>307</v>
      </c>
    </row>
    <row r="11" spans="1:15" ht="29.25" customHeight="1" x14ac:dyDescent="0.25">
      <c r="A11" s="8">
        <v>3</v>
      </c>
      <c r="B11" s="14" t="s">
        <v>38</v>
      </c>
      <c r="C11" s="4" t="s">
        <v>102</v>
      </c>
      <c r="D11" s="4" t="s">
        <v>68</v>
      </c>
      <c r="E11" s="4" t="s">
        <v>102</v>
      </c>
      <c r="F11" s="4" t="s">
        <v>68</v>
      </c>
      <c r="G11" s="4" t="s">
        <v>112</v>
      </c>
      <c r="H11" s="4" t="s">
        <v>177</v>
      </c>
      <c r="I11" s="4" t="s">
        <v>178</v>
      </c>
      <c r="J11" s="4" t="s">
        <v>68</v>
      </c>
      <c r="K11" s="4" t="s">
        <v>179</v>
      </c>
      <c r="L11" s="4" t="s">
        <v>75</v>
      </c>
      <c r="M11" s="10">
        <f t="shared" si="0"/>
        <v>307</v>
      </c>
    </row>
    <row r="12" spans="1:15" x14ac:dyDescent="0.25">
      <c r="M12" s="6">
        <f>SUM(M5:M11)</f>
        <v>1830</v>
      </c>
    </row>
    <row r="13" spans="1:15" ht="31.5" customHeight="1" x14ac:dyDescent="0.25">
      <c r="B13" s="2" t="s">
        <v>5</v>
      </c>
      <c r="F13" s="2" t="s">
        <v>6</v>
      </c>
    </row>
  </sheetData>
  <mergeCells count="12">
    <mergeCell ref="M3:M4"/>
    <mergeCell ref="N3:N4"/>
    <mergeCell ref="A1:M1"/>
    <mergeCell ref="A2:B2"/>
    <mergeCell ref="C2:M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2" fitToHeight="0" orientation="landscape" horizontalDpi="0" verticalDpi="0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selection activeCell="M11" sqref="M11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.85546875" style="2" customWidth="1"/>
    <col min="6" max="6" width="10.140625" style="2" customWidth="1"/>
    <col min="7" max="7" width="10.42578125" style="2" customWidth="1"/>
    <col min="8" max="8" width="9.140625" style="2"/>
    <col min="9" max="9" width="13.140625" style="2" customWidth="1"/>
    <col min="10" max="10" width="9.140625" style="2"/>
    <col min="11" max="11" width="10.85546875" style="2" customWidth="1"/>
    <col min="12" max="12" width="9.140625" style="2"/>
    <col min="13" max="13" width="11" style="2" customWidth="1"/>
    <col min="14" max="16384" width="9.140625" style="2"/>
  </cols>
  <sheetData>
    <row r="1" spans="1:15" ht="30.75" customHeight="1" x14ac:dyDescent="0.25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 ht="30" customHeight="1" x14ac:dyDescent="0.25">
      <c r="A2" s="22" t="s">
        <v>7</v>
      </c>
      <c r="B2" s="22"/>
      <c r="C2" s="26" t="s">
        <v>12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35.25" customHeight="1" x14ac:dyDescent="0.25">
      <c r="A3" s="27" t="s">
        <v>0</v>
      </c>
      <c r="B3" s="27" t="s">
        <v>9</v>
      </c>
      <c r="C3" s="28" t="s">
        <v>15</v>
      </c>
      <c r="D3" s="29"/>
      <c r="E3" s="22" t="s">
        <v>10</v>
      </c>
      <c r="F3" s="22"/>
      <c r="G3" s="28" t="s">
        <v>13</v>
      </c>
      <c r="H3" s="29"/>
      <c r="I3" s="28" t="s">
        <v>8</v>
      </c>
      <c r="J3" s="29"/>
      <c r="K3" s="30" t="s">
        <v>11</v>
      </c>
      <c r="L3" s="31"/>
      <c r="M3" s="22" t="s">
        <v>4</v>
      </c>
      <c r="N3" s="23"/>
    </row>
    <row r="4" spans="1:15" x14ac:dyDescent="0.25">
      <c r="A4" s="27"/>
      <c r="B4" s="27"/>
      <c r="C4" s="7" t="s">
        <v>1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1</v>
      </c>
      <c r="L4" s="7" t="s">
        <v>2</v>
      </c>
      <c r="M4" s="22"/>
      <c r="N4" s="23"/>
    </row>
    <row r="5" spans="1:15" ht="25.5" customHeight="1" x14ac:dyDescent="0.25">
      <c r="A5" s="8">
        <v>1</v>
      </c>
      <c r="B5" s="12" t="s">
        <v>42</v>
      </c>
      <c r="C5" s="4" t="s">
        <v>84</v>
      </c>
      <c r="D5" s="4" t="s">
        <v>85</v>
      </c>
      <c r="E5" s="4" t="s">
        <v>148</v>
      </c>
      <c r="F5" s="4" t="s">
        <v>121</v>
      </c>
      <c r="G5" s="4" t="s">
        <v>88</v>
      </c>
      <c r="H5" s="4" t="s">
        <v>73</v>
      </c>
      <c r="I5" s="4" t="s">
        <v>180</v>
      </c>
      <c r="J5" s="4" t="s">
        <v>94</v>
      </c>
      <c r="K5" s="4" t="s">
        <v>181</v>
      </c>
      <c r="L5" s="4" t="s">
        <v>124</v>
      </c>
      <c r="M5" s="10">
        <f>SUM(D5+F5+H5+J5+L5)</f>
        <v>352</v>
      </c>
    </row>
    <row r="6" spans="1:15" ht="22.5" customHeight="1" x14ac:dyDescent="0.25">
      <c r="A6" s="8">
        <v>2</v>
      </c>
      <c r="B6" s="12" t="s">
        <v>43</v>
      </c>
      <c r="C6" s="4" t="s">
        <v>84</v>
      </c>
      <c r="D6" s="4" t="s">
        <v>85</v>
      </c>
      <c r="E6" s="4" t="s">
        <v>76</v>
      </c>
      <c r="F6" s="4" t="s">
        <v>77</v>
      </c>
      <c r="G6" s="4" t="s">
        <v>148</v>
      </c>
      <c r="H6" s="4" t="s">
        <v>182</v>
      </c>
      <c r="I6" s="4" t="s">
        <v>183</v>
      </c>
      <c r="J6" s="4" t="s">
        <v>97</v>
      </c>
      <c r="K6" s="4" t="s">
        <v>184</v>
      </c>
      <c r="L6" s="4" t="s">
        <v>147</v>
      </c>
      <c r="M6" s="10">
        <f t="shared" ref="M6:M11" si="0">SUM(D6+F6+H6+J6+L6)</f>
        <v>324</v>
      </c>
    </row>
    <row r="7" spans="1:15" ht="19.5" customHeight="1" x14ac:dyDescent="0.25">
      <c r="A7" s="8">
        <v>3</v>
      </c>
      <c r="B7" s="12" t="s">
        <v>44</v>
      </c>
      <c r="C7" s="4" t="s">
        <v>185</v>
      </c>
      <c r="D7" s="4" t="s">
        <v>148</v>
      </c>
      <c r="E7" s="4" t="s">
        <v>76</v>
      </c>
      <c r="F7" s="4" t="s">
        <v>77</v>
      </c>
      <c r="G7" s="4" t="s">
        <v>186</v>
      </c>
      <c r="H7" s="4" t="s">
        <v>95</v>
      </c>
      <c r="I7" s="4" t="s">
        <v>187</v>
      </c>
      <c r="J7" s="4" t="s">
        <v>85</v>
      </c>
      <c r="K7" s="4" t="s">
        <v>188</v>
      </c>
      <c r="L7" s="4" t="s">
        <v>189</v>
      </c>
      <c r="M7" s="10">
        <f t="shared" si="0"/>
        <v>301</v>
      </c>
    </row>
    <row r="8" spans="1:15" x14ac:dyDescent="0.25">
      <c r="A8" s="3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10">
        <f t="shared" si="0"/>
        <v>0</v>
      </c>
    </row>
    <row r="9" spans="1:15" ht="23.25" customHeight="1" x14ac:dyDescent="0.25">
      <c r="A9" s="8">
        <v>1</v>
      </c>
      <c r="B9" s="12" t="s">
        <v>45</v>
      </c>
      <c r="C9" s="4" t="s">
        <v>156</v>
      </c>
      <c r="D9" s="4" t="s">
        <v>117</v>
      </c>
      <c r="E9" s="4" t="s">
        <v>106</v>
      </c>
      <c r="F9" s="4" t="s">
        <v>77</v>
      </c>
      <c r="G9" s="4" t="s">
        <v>190</v>
      </c>
      <c r="H9" s="4" t="s">
        <v>81</v>
      </c>
      <c r="I9" s="4" t="s">
        <v>191</v>
      </c>
      <c r="J9" s="4" t="s">
        <v>147</v>
      </c>
      <c r="K9" s="4" t="s">
        <v>192</v>
      </c>
      <c r="L9" s="4" t="s">
        <v>151</v>
      </c>
      <c r="M9" s="10">
        <f t="shared" si="0"/>
        <v>306</v>
      </c>
    </row>
    <row r="10" spans="1:15" ht="20.25" customHeight="1" x14ac:dyDescent="0.25">
      <c r="A10" s="8">
        <v>2</v>
      </c>
      <c r="B10" s="12" t="s">
        <v>46</v>
      </c>
      <c r="C10" s="4" t="s">
        <v>106</v>
      </c>
      <c r="D10" s="4" t="s">
        <v>77</v>
      </c>
      <c r="E10" s="4" t="s">
        <v>143</v>
      </c>
      <c r="F10" s="4" t="s">
        <v>193</v>
      </c>
      <c r="G10" s="4" t="s">
        <v>193</v>
      </c>
      <c r="H10" s="4" t="s">
        <v>68</v>
      </c>
      <c r="I10" s="4" t="s">
        <v>194</v>
      </c>
      <c r="J10" s="4" t="s">
        <v>77</v>
      </c>
      <c r="K10" s="4" t="s">
        <v>195</v>
      </c>
      <c r="L10" s="4" t="s">
        <v>70</v>
      </c>
      <c r="M10" s="10">
        <f t="shared" si="0"/>
        <v>298</v>
      </c>
    </row>
    <row r="11" spans="1:15" ht="29.25" customHeight="1" x14ac:dyDescent="0.25">
      <c r="A11" s="8">
        <v>3</v>
      </c>
      <c r="B11" s="12" t="s">
        <v>47</v>
      </c>
      <c r="C11" s="4" t="s">
        <v>102</v>
      </c>
      <c r="D11" s="4" t="s">
        <v>68</v>
      </c>
      <c r="E11" s="4" t="s">
        <v>106</v>
      </c>
      <c r="F11" s="4" t="s">
        <v>77</v>
      </c>
      <c r="G11" s="4" t="s">
        <v>177</v>
      </c>
      <c r="H11" s="4" t="s">
        <v>77</v>
      </c>
      <c r="I11" s="4" t="s">
        <v>196</v>
      </c>
      <c r="J11" s="4" t="s">
        <v>121</v>
      </c>
      <c r="K11" s="4" t="s">
        <v>197</v>
      </c>
      <c r="L11" s="4" t="s">
        <v>68</v>
      </c>
      <c r="M11" s="10">
        <f t="shared" si="0"/>
        <v>312</v>
      </c>
    </row>
    <row r="12" spans="1:15" x14ac:dyDescent="0.25">
      <c r="M12" s="6">
        <f>SUM(M5:M11)</f>
        <v>1893</v>
      </c>
    </row>
    <row r="13" spans="1:15" ht="31.5" customHeight="1" x14ac:dyDescent="0.25">
      <c r="B13" s="2" t="s">
        <v>5</v>
      </c>
      <c r="F13" s="2" t="s">
        <v>6</v>
      </c>
    </row>
  </sheetData>
  <mergeCells count="12">
    <mergeCell ref="M3:M4"/>
    <mergeCell ref="N3:N4"/>
    <mergeCell ref="A1:M1"/>
    <mergeCell ref="A2:B2"/>
    <mergeCell ref="C2:M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2" fitToHeight="0" orientation="landscape" horizontalDpi="0" verticalDpi="0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selection activeCell="L12" sqref="L12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.85546875" style="2" customWidth="1"/>
    <col min="6" max="6" width="10.140625" style="2" customWidth="1"/>
    <col min="7" max="7" width="10.42578125" style="2" customWidth="1"/>
    <col min="8" max="8" width="9.140625" style="2"/>
    <col min="9" max="9" width="13.140625" style="2" customWidth="1"/>
    <col min="10" max="10" width="9.140625" style="2"/>
    <col min="11" max="11" width="10.85546875" style="2" customWidth="1"/>
    <col min="12" max="12" width="9.140625" style="2"/>
    <col min="13" max="13" width="11" style="2" customWidth="1"/>
    <col min="14" max="16384" width="9.140625" style="2"/>
  </cols>
  <sheetData>
    <row r="1" spans="1:15" ht="30.75" customHeight="1" x14ac:dyDescent="0.25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 ht="30" customHeight="1" x14ac:dyDescent="0.25">
      <c r="A2" s="22" t="s">
        <v>7</v>
      </c>
      <c r="B2" s="22"/>
      <c r="C2" s="26" t="s">
        <v>53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35.25" customHeight="1" x14ac:dyDescent="0.25">
      <c r="A3" s="27" t="s">
        <v>0</v>
      </c>
      <c r="B3" s="27" t="s">
        <v>9</v>
      </c>
      <c r="C3" s="28" t="s">
        <v>15</v>
      </c>
      <c r="D3" s="29"/>
      <c r="E3" s="22" t="s">
        <v>10</v>
      </c>
      <c r="F3" s="22"/>
      <c r="G3" s="28" t="s">
        <v>13</v>
      </c>
      <c r="H3" s="29"/>
      <c r="I3" s="28" t="s">
        <v>8</v>
      </c>
      <c r="J3" s="29"/>
      <c r="K3" s="30" t="s">
        <v>11</v>
      </c>
      <c r="L3" s="31"/>
      <c r="M3" s="22" t="s">
        <v>4</v>
      </c>
      <c r="N3" s="23"/>
    </row>
    <row r="4" spans="1:15" x14ac:dyDescent="0.25">
      <c r="A4" s="27"/>
      <c r="B4" s="32"/>
      <c r="C4" s="7" t="s">
        <v>1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1</v>
      </c>
      <c r="L4" s="7" t="s">
        <v>2</v>
      </c>
      <c r="M4" s="22"/>
      <c r="N4" s="23"/>
    </row>
    <row r="5" spans="1:15" ht="25.5" customHeight="1" x14ac:dyDescent="0.25">
      <c r="A5" s="9">
        <v>1</v>
      </c>
      <c r="B5" s="12" t="s">
        <v>50</v>
      </c>
      <c r="C5" s="16" t="s">
        <v>115</v>
      </c>
      <c r="D5" s="4" t="s">
        <v>77</v>
      </c>
      <c r="E5" s="4" t="s">
        <v>106</v>
      </c>
      <c r="F5" s="4" t="s">
        <v>101</v>
      </c>
      <c r="G5" s="4" t="s">
        <v>93</v>
      </c>
      <c r="H5" s="4" t="s">
        <v>166</v>
      </c>
      <c r="I5" s="4" t="s">
        <v>199</v>
      </c>
      <c r="J5" s="4" t="s">
        <v>77</v>
      </c>
      <c r="K5" s="4" t="s">
        <v>200</v>
      </c>
      <c r="L5" s="4" t="s">
        <v>81</v>
      </c>
      <c r="M5" s="10">
        <f>SUM(D5+F5+H5+J5+L5)</f>
        <v>271</v>
      </c>
    </row>
    <row r="6" spans="1:15" ht="22.5" customHeight="1" x14ac:dyDescent="0.25">
      <c r="A6" s="9">
        <v>2</v>
      </c>
      <c r="B6" s="12" t="s">
        <v>51</v>
      </c>
      <c r="C6" s="16" t="s">
        <v>102</v>
      </c>
      <c r="D6" s="4" t="s">
        <v>70</v>
      </c>
      <c r="E6" s="4" t="s">
        <v>143</v>
      </c>
      <c r="F6" s="4" t="s">
        <v>129</v>
      </c>
      <c r="G6" s="4" t="s">
        <v>129</v>
      </c>
      <c r="H6" s="4" t="s">
        <v>70</v>
      </c>
      <c r="I6" s="4" t="s">
        <v>104</v>
      </c>
      <c r="J6" s="4" t="s">
        <v>111</v>
      </c>
      <c r="K6" s="4" t="s">
        <v>201</v>
      </c>
      <c r="L6" s="4" t="s">
        <v>75</v>
      </c>
      <c r="M6" s="10">
        <f t="shared" ref="M6:M11" si="0">SUM(D6+F6+H6+J6+L6)</f>
        <v>307</v>
      </c>
    </row>
    <row r="7" spans="1:15" ht="19.5" customHeight="1" x14ac:dyDescent="0.25">
      <c r="A7" s="9">
        <v>3</v>
      </c>
      <c r="B7" s="12" t="s">
        <v>52</v>
      </c>
      <c r="C7" s="16" t="s">
        <v>125</v>
      </c>
      <c r="D7" s="4" t="s">
        <v>77</v>
      </c>
      <c r="E7" s="4" t="s">
        <v>144</v>
      </c>
      <c r="F7" s="4" t="s">
        <v>69</v>
      </c>
      <c r="G7" s="4" t="s">
        <v>79</v>
      </c>
      <c r="H7" s="4" t="s">
        <v>148</v>
      </c>
      <c r="I7" s="4" t="s">
        <v>202</v>
      </c>
      <c r="J7" s="4" t="s">
        <v>103</v>
      </c>
      <c r="K7" s="4" t="s">
        <v>203</v>
      </c>
      <c r="L7" s="4" t="s">
        <v>176</v>
      </c>
      <c r="M7" s="10">
        <f t="shared" si="0"/>
        <v>237</v>
      </c>
    </row>
    <row r="8" spans="1:15" x14ac:dyDescent="0.25">
      <c r="A8" s="15"/>
      <c r="B8" s="11"/>
      <c r="C8" s="17"/>
      <c r="D8" s="5"/>
      <c r="E8" s="5"/>
      <c r="F8" s="5"/>
      <c r="G8" s="5"/>
      <c r="H8" s="5"/>
      <c r="I8" s="5"/>
      <c r="J8" s="5"/>
      <c r="K8" s="5"/>
      <c r="L8" s="5"/>
      <c r="M8" s="10">
        <f t="shared" si="0"/>
        <v>0</v>
      </c>
    </row>
    <row r="9" spans="1:15" ht="23.25" customHeight="1" x14ac:dyDescent="0.25">
      <c r="A9" s="9">
        <v>1</v>
      </c>
      <c r="B9" s="34" t="s">
        <v>198</v>
      </c>
      <c r="C9" s="16" t="s">
        <v>102</v>
      </c>
      <c r="D9" s="4" t="s">
        <v>68</v>
      </c>
      <c r="E9" s="4" t="s">
        <v>69</v>
      </c>
      <c r="F9" s="4" t="s">
        <v>68</v>
      </c>
      <c r="G9" s="4" t="s">
        <v>71</v>
      </c>
      <c r="H9" s="4" t="s">
        <v>103</v>
      </c>
      <c r="I9" s="4" t="s">
        <v>204</v>
      </c>
      <c r="J9" s="4" t="s">
        <v>68</v>
      </c>
      <c r="K9" s="4" t="s">
        <v>205</v>
      </c>
      <c r="L9" s="4" t="s">
        <v>133</v>
      </c>
      <c r="M9" s="10">
        <f t="shared" si="0"/>
        <v>318</v>
      </c>
    </row>
    <row r="10" spans="1:15" ht="20.25" customHeight="1" x14ac:dyDescent="0.25">
      <c r="A10" s="9">
        <v>2</v>
      </c>
      <c r="B10" s="12" t="s">
        <v>48</v>
      </c>
      <c r="C10" s="16" t="s">
        <v>102</v>
      </c>
      <c r="D10" s="4" t="s">
        <v>68</v>
      </c>
      <c r="E10" s="4" t="s">
        <v>143</v>
      </c>
      <c r="F10" s="4" t="s">
        <v>193</v>
      </c>
      <c r="G10" s="4" t="s">
        <v>79</v>
      </c>
      <c r="H10" s="4" t="s">
        <v>86</v>
      </c>
      <c r="I10" s="4" t="s">
        <v>206</v>
      </c>
      <c r="J10" s="4" t="s">
        <v>121</v>
      </c>
      <c r="K10" s="4" t="s">
        <v>207</v>
      </c>
      <c r="L10" s="4" t="s">
        <v>94</v>
      </c>
      <c r="M10" s="10">
        <f t="shared" si="0"/>
        <v>277</v>
      </c>
    </row>
    <row r="11" spans="1:15" ht="29.25" customHeight="1" x14ac:dyDescent="0.25">
      <c r="A11" s="9">
        <v>3</v>
      </c>
      <c r="B11" s="12" t="s">
        <v>49</v>
      </c>
      <c r="C11" s="16" t="s">
        <v>106</v>
      </c>
      <c r="D11" s="4" t="s">
        <v>77</v>
      </c>
      <c r="E11" s="4" t="s">
        <v>100</v>
      </c>
      <c r="F11" s="4" t="s">
        <v>103</v>
      </c>
      <c r="G11" s="4" t="s">
        <v>162</v>
      </c>
      <c r="H11" s="4" t="s">
        <v>170</v>
      </c>
      <c r="I11" s="4" t="s">
        <v>154</v>
      </c>
      <c r="J11" s="4" t="s">
        <v>73</v>
      </c>
      <c r="K11" s="4" t="s">
        <v>208</v>
      </c>
      <c r="L11" s="4" t="s">
        <v>189</v>
      </c>
      <c r="M11" s="10">
        <f t="shared" si="0"/>
        <v>305</v>
      </c>
    </row>
    <row r="12" spans="1:15" x14ac:dyDescent="0.25">
      <c r="M12" s="6">
        <f>SUM(M5:M11)</f>
        <v>1715</v>
      </c>
    </row>
    <row r="13" spans="1:15" ht="31.5" customHeight="1" x14ac:dyDescent="0.25">
      <c r="B13" s="2" t="s">
        <v>5</v>
      </c>
      <c r="F13" s="2" t="s">
        <v>6</v>
      </c>
    </row>
  </sheetData>
  <mergeCells count="12">
    <mergeCell ref="M3:M4"/>
    <mergeCell ref="N3:N4"/>
    <mergeCell ref="A1:M1"/>
    <mergeCell ref="A2:B2"/>
    <mergeCell ref="C2:M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2" fitToHeight="0" orientation="landscape" horizontalDpi="0" verticalDpi="0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selection activeCell="M11" sqref="M11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.85546875" style="2" customWidth="1"/>
    <col min="6" max="6" width="10.140625" style="2" customWidth="1"/>
    <col min="7" max="7" width="10.42578125" style="2" customWidth="1"/>
    <col min="8" max="8" width="9.140625" style="2"/>
    <col min="9" max="9" width="13.140625" style="2" customWidth="1"/>
    <col min="10" max="10" width="9.140625" style="2"/>
    <col min="11" max="11" width="10.85546875" style="2" customWidth="1"/>
    <col min="12" max="12" width="9.140625" style="2"/>
    <col min="13" max="13" width="11" style="2" customWidth="1"/>
    <col min="14" max="16384" width="9.140625" style="2"/>
  </cols>
  <sheetData>
    <row r="1" spans="1:15" ht="30.75" customHeight="1" x14ac:dyDescent="0.25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 ht="30" customHeight="1" x14ac:dyDescent="0.25">
      <c r="A2" s="22" t="s">
        <v>7</v>
      </c>
      <c r="B2" s="22"/>
      <c r="C2" s="26" t="s">
        <v>60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35.25" customHeight="1" x14ac:dyDescent="0.25">
      <c r="A3" s="27" t="s">
        <v>0</v>
      </c>
      <c r="B3" s="27" t="s">
        <v>9</v>
      </c>
      <c r="C3" s="28" t="s">
        <v>15</v>
      </c>
      <c r="D3" s="29"/>
      <c r="E3" s="22" t="s">
        <v>10</v>
      </c>
      <c r="F3" s="22"/>
      <c r="G3" s="28" t="s">
        <v>13</v>
      </c>
      <c r="H3" s="29"/>
      <c r="I3" s="28" t="s">
        <v>8</v>
      </c>
      <c r="J3" s="29"/>
      <c r="K3" s="30" t="s">
        <v>11</v>
      </c>
      <c r="L3" s="31"/>
      <c r="M3" s="22" t="s">
        <v>4</v>
      </c>
      <c r="N3" s="23"/>
    </row>
    <row r="4" spans="1:15" x14ac:dyDescent="0.25">
      <c r="A4" s="27"/>
      <c r="B4" s="32"/>
      <c r="C4" s="7" t="s">
        <v>1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1</v>
      </c>
      <c r="L4" s="7" t="s">
        <v>2</v>
      </c>
      <c r="M4" s="22"/>
      <c r="N4" s="23"/>
    </row>
    <row r="5" spans="1:15" ht="25.5" customHeight="1" x14ac:dyDescent="0.25">
      <c r="A5" s="9">
        <v>1</v>
      </c>
      <c r="B5" s="18" t="s">
        <v>54</v>
      </c>
      <c r="C5" s="16" t="s">
        <v>115</v>
      </c>
      <c r="D5" s="4" t="s">
        <v>77</v>
      </c>
      <c r="E5" s="4" t="s">
        <v>102</v>
      </c>
      <c r="F5" s="4" t="s">
        <v>70</v>
      </c>
      <c r="G5" s="4" t="s">
        <v>148</v>
      </c>
      <c r="H5" s="4" t="s">
        <v>182</v>
      </c>
      <c r="I5" s="4" t="s">
        <v>209</v>
      </c>
      <c r="J5" s="4" t="s">
        <v>73</v>
      </c>
      <c r="K5" s="4" t="s">
        <v>210</v>
      </c>
      <c r="L5" s="4" t="s">
        <v>161</v>
      </c>
      <c r="M5" s="10">
        <f>SUM(D5+F5+H5+J5+L5)</f>
        <v>304</v>
      </c>
    </row>
    <row r="6" spans="1:15" ht="22.5" customHeight="1" x14ac:dyDescent="0.25">
      <c r="A6" s="9">
        <v>2</v>
      </c>
      <c r="B6" s="12" t="s">
        <v>55</v>
      </c>
      <c r="C6" s="16" t="s">
        <v>143</v>
      </c>
      <c r="D6" s="4" t="s">
        <v>130</v>
      </c>
      <c r="E6" s="4" t="s">
        <v>116</v>
      </c>
      <c r="F6" s="4" t="s">
        <v>85</v>
      </c>
      <c r="G6" s="4" t="s">
        <v>130</v>
      </c>
      <c r="H6" s="4" t="s">
        <v>68</v>
      </c>
      <c r="I6" s="4" t="s">
        <v>211</v>
      </c>
      <c r="J6" s="4" t="s">
        <v>70</v>
      </c>
      <c r="K6" s="4" t="s">
        <v>212</v>
      </c>
      <c r="L6" s="4" t="s">
        <v>213</v>
      </c>
      <c r="M6" s="10">
        <f t="shared" ref="M6:M11" si="0">SUM(D6+F6+H6+J6+L6)</f>
        <v>311</v>
      </c>
    </row>
    <row r="7" spans="1:15" ht="19.5" customHeight="1" x14ac:dyDescent="0.25">
      <c r="A7" s="9">
        <v>3</v>
      </c>
      <c r="B7" s="12" t="s">
        <v>56</v>
      </c>
      <c r="C7" s="16" t="s">
        <v>67</v>
      </c>
      <c r="D7" s="4" t="s">
        <v>68</v>
      </c>
      <c r="E7" s="4" t="s">
        <v>86</v>
      </c>
      <c r="F7" s="4" t="s">
        <v>68</v>
      </c>
      <c r="G7" s="4" t="s">
        <v>186</v>
      </c>
      <c r="H7" s="4" t="s">
        <v>95</v>
      </c>
      <c r="I7" s="4" t="s">
        <v>214</v>
      </c>
      <c r="J7" s="4" t="s">
        <v>77</v>
      </c>
      <c r="K7" s="4" t="s">
        <v>215</v>
      </c>
      <c r="L7" s="4" t="s">
        <v>73</v>
      </c>
      <c r="M7" s="10">
        <f t="shared" si="0"/>
        <v>305</v>
      </c>
    </row>
    <row r="8" spans="1:15" x14ac:dyDescent="0.25">
      <c r="A8" s="15"/>
      <c r="B8" s="11"/>
      <c r="C8" s="17"/>
      <c r="D8" s="5"/>
      <c r="E8" s="5"/>
      <c r="F8" s="5"/>
      <c r="G8" s="5"/>
      <c r="H8" s="5"/>
      <c r="I8" s="5"/>
      <c r="J8" s="5"/>
      <c r="K8" s="5"/>
      <c r="L8" s="5"/>
      <c r="M8" s="10">
        <f t="shared" si="0"/>
        <v>0</v>
      </c>
    </row>
    <row r="9" spans="1:15" ht="23.25" customHeight="1" x14ac:dyDescent="0.25">
      <c r="A9" s="9">
        <v>1</v>
      </c>
      <c r="B9" s="12" t="s">
        <v>57</v>
      </c>
      <c r="C9" s="16" t="s">
        <v>143</v>
      </c>
      <c r="D9" s="4" t="s">
        <v>70</v>
      </c>
      <c r="E9" s="4" t="s">
        <v>100</v>
      </c>
      <c r="F9" s="4" t="s">
        <v>103</v>
      </c>
      <c r="G9" s="4" t="s">
        <v>108</v>
      </c>
      <c r="H9" s="4" t="s">
        <v>95</v>
      </c>
      <c r="I9" s="4" t="s">
        <v>216</v>
      </c>
      <c r="J9" s="4" t="s">
        <v>182</v>
      </c>
      <c r="K9" s="4" t="s">
        <v>217</v>
      </c>
      <c r="L9" s="4" t="s">
        <v>90</v>
      </c>
      <c r="M9" s="10">
        <f t="shared" si="0"/>
        <v>291</v>
      </c>
    </row>
    <row r="10" spans="1:15" ht="20.25" customHeight="1" x14ac:dyDescent="0.25">
      <c r="A10" s="9">
        <v>2</v>
      </c>
      <c r="B10" s="12" t="s">
        <v>58</v>
      </c>
      <c r="C10" s="16" t="s">
        <v>106</v>
      </c>
      <c r="D10" s="4" t="s">
        <v>77</v>
      </c>
      <c r="E10" s="4" t="s">
        <v>102</v>
      </c>
      <c r="F10" s="4" t="s">
        <v>77</v>
      </c>
      <c r="G10" s="4" t="s">
        <v>130</v>
      </c>
      <c r="H10" s="4" t="s">
        <v>101</v>
      </c>
      <c r="I10" s="4" t="s">
        <v>218</v>
      </c>
      <c r="J10" s="4" t="s">
        <v>85</v>
      </c>
      <c r="K10" s="4" t="s">
        <v>219</v>
      </c>
      <c r="L10" s="4" t="s">
        <v>75</v>
      </c>
      <c r="M10" s="10">
        <f t="shared" si="0"/>
        <v>311</v>
      </c>
    </row>
    <row r="11" spans="1:15" ht="29.25" customHeight="1" x14ac:dyDescent="0.25">
      <c r="A11" s="9">
        <v>3</v>
      </c>
      <c r="B11" s="12" t="s">
        <v>59</v>
      </c>
      <c r="C11" s="16" t="s">
        <v>84</v>
      </c>
      <c r="D11" s="4" t="s">
        <v>121</v>
      </c>
      <c r="E11" s="4" t="s">
        <v>143</v>
      </c>
      <c r="F11" s="4" t="s">
        <v>193</v>
      </c>
      <c r="G11" s="4" t="s">
        <v>193</v>
      </c>
      <c r="H11" s="4" t="s">
        <v>68</v>
      </c>
      <c r="I11" s="4" t="s">
        <v>220</v>
      </c>
      <c r="J11" s="4" t="s">
        <v>97</v>
      </c>
      <c r="K11" s="4" t="s">
        <v>221</v>
      </c>
      <c r="L11" s="4" t="s">
        <v>75</v>
      </c>
      <c r="M11" s="10">
        <f t="shared" si="0"/>
        <v>319</v>
      </c>
    </row>
    <row r="12" spans="1:15" x14ac:dyDescent="0.25">
      <c r="M12" s="6">
        <f>SUM(M5:M11)</f>
        <v>1841</v>
      </c>
    </row>
    <row r="13" spans="1:15" ht="31.5" customHeight="1" x14ac:dyDescent="0.25">
      <c r="B13" s="2" t="s">
        <v>5</v>
      </c>
      <c r="F13" s="2" t="s">
        <v>6</v>
      </c>
    </row>
  </sheetData>
  <mergeCells count="12">
    <mergeCell ref="M3:M4"/>
    <mergeCell ref="N3:N4"/>
    <mergeCell ref="A1:M1"/>
    <mergeCell ref="A2:B2"/>
    <mergeCell ref="C2:M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2" fitToHeight="0" orientation="landscape" horizontalDpi="0" verticalDpi="0" r:id="rId1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selection activeCell="I13" sqref="I13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.85546875" style="2" customWidth="1"/>
    <col min="6" max="6" width="10.140625" style="2" customWidth="1"/>
    <col min="7" max="7" width="10.42578125" style="2" customWidth="1"/>
    <col min="8" max="8" width="9.140625" style="2"/>
    <col min="9" max="9" width="13.140625" style="2" customWidth="1"/>
    <col min="10" max="10" width="9.140625" style="2"/>
    <col min="11" max="11" width="10.85546875" style="2" customWidth="1"/>
    <col min="12" max="12" width="9.140625" style="2"/>
    <col min="13" max="13" width="11" style="2" customWidth="1"/>
    <col min="14" max="16384" width="9.140625" style="2"/>
  </cols>
  <sheetData>
    <row r="1" spans="1:15" ht="30.75" customHeight="1" x14ac:dyDescent="0.25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 ht="30" customHeight="1" x14ac:dyDescent="0.25">
      <c r="A2" s="22" t="s">
        <v>7</v>
      </c>
      <c r="B2" s="22"/>
      <c r="C2" s="26" t="s">
        <v>222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35.25" customHeight="1" x14ac:dyDescent="0.25">
      <c r="A3" s="27" t="s">
        <v>0</v>
      </c>
      <c r="B3" s="27" t="s">
        <v>9</v>
      </c>
      <c r="C3" s="28" t="s">
        <v>15</v>
      </c>
      <c r="D3" s="29"/>
      <c r="E3" s="22" t="s">
        <v>10</v>
      </c>
      <c r="F3" s="22"/>
      <c r="G3" s="28" t="s">
        <v>13</v>
      </c>
      <c r="H3" s="29"/>
      <c r="I3" s="28" t="s">
        <v>8</v>
      </c>
      <c r="J3" s="29"/>
      <c r="K3" s="30" t="s">
        <v>11</v>
      </c>
      <c r="L3" s="31"/>
      <c r="M3" s="22" t="s">
        <v>4</v>
      </c>
      <c r="N3" s="23"/>
    </row>
    <row r="4" spans="1:15" x14ac:dyDescent="0.25">
      <c r="A4" s="27"/>
      <c r="B4" s="32"/>
      <c r="C4" s="7" t="s">
        <v>1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1</v>
      </c>
      <c r="L4" s="7" t="s">
        <v>2</v>
      </c>
      <c r="M4" s="22"/>
      <c r="N4" s="23"/>
    </row>
    <row r="5" spans="1:15" ht="25.5" customHeight="1" x14ac:dyDescent="0.25">
      <c r="A5" s="9">
        <v>1</v>
      </c>
      <c r="B5" s="12" t="s">
        <v>61</v>
      </c>
      <c r="C5" s="16" t="s">
        <v>107</v>
      </c>
      <c r="D5" s="4" t="s">
        <v>170</v>
      </c>
      <c r="E5" s="4" t="s">
        <v>87</v>
      </c>
      <c r="F5" s="4" t="s">
        <v>121</v>
      </c>
      <c r="G5" s="4" t="s">
        <v>79</v>
      </c>
      <c r="H5" s="4" t="s">
        <v>148</v>
      </c>
      <c r="I5" s="4" t="s">
        <v>223</v>
      </c>
      <c r="J5" s="4" t="s">
        <v>68</v>
      </c>
      <c r="K5" s="4" t="s">
        <v>224</v>
      </c>
      <c r="L5" s="4" t="s">
        <v>85</v>
      </c>
      <c r="M5" s="10">
        <f>SUM(D5+F5+H5+J5+L5)</f>
        <v>285</v>
      </c>
    </row>
    <row r="6" spans="1:15" ht="22.5" customHeight="1" x14ac:dyDescent="0.25">
      <c r="A6" s="9">
        <v>2</v>
      </c>
      <c r="B6" s="12" t="s">
        <v>62</v>
      </c>
      <c r="C6" s="16" t="s">
        <v>69</v>
      </c>
      <c r="D6" s="4" t="s">
        <v>70</v>
      </c>
      <c r="E6" s="4" t="s">
        <v>69</v>
      </c>
      <c r="F6" s="4" t="s">
        <v>70</v>
      </c>
      <c r="G6" s="4" t="s">
        <v>186</v>
      </c>
      <c r="H6" s="4" t="s">
        <v>95</v>
      </c>
      <c r="I6" s="4" t="s">
        <v>225</v>
      </c>
      <c r="J6" s="4" t="s">
        <v>70</v>
      </c>
      <c r="K6" s="4" t="s">
        <v>226</v>
      </c>
      <c r="L6" s="4" t="s">
        <v>227</v>
      </c>
      <c r="M6" s="10">
        <f t="shared" ref="M6:M11" si="0">SUM(D6+F6+H6+J6+L6)</f>
        <v>274</v>
      </c>
    </row>
    <row r="7" spans="1:15" ht="19.5" customHeight="1" x14ac:dyDescent="0.25">
      <c r="A7" s="9">
        <v>3</v>
      </c>
      <c r="B7" s="12" t="s">
        <v>63</v>
      </c>
      <c r="C7" s="16" t="s">
        <v>102</v>
      </c>
      <c r="D7" s="4" t="s">
        <v>70</v>
      </c>
      <c r="E7" s="4" t="s">
        <v>100</v>
      </c>
      <c r="F7" s="4" t="s">
        <v>148</v>
      </c>
      <c r="G7" s="4" t="s">
        <v>228</v>
      </c>
      <c r="H7" s="4" t="s">
        <v>102</v>
      </c>
      <c r="I7" s="4" t="s">
        <v>229</v>
      </c>
      <c r="J7" s="4" t="s">
        <v>230</v>
      </c>
      <c r="K7" s="4" t="s">
        <v>231</v>
      </c>
      <c r="L7" s="4" t="s">
        <v>84</v>
      </c>
      <c r="M7" s="10">
        <f t="shared" si="0"/>
        <v>177</v>
      </c>
    </row>
    <row r="8" spans="1:15" x14ac:dyDescent="0.25">
      <c r="A8" s="15"/>
      <c r="B8" s="12"/>
      <c r="C8" s="17"/>
      <c r="D8" s="5"/>
      <c r="E8" s="5"/>
      <c r="F8" s="5"/>
      <c r="G8" s="5"/>
      <c r="H8" s="5"/>
      <c r="I8" s="5"/>
      <c r="J8" s="5"/>
      <c r="K8" s="5"/>
      <c r="L8" s="5"/>
      <c r="M8" s="10">
        <f t="shared" si="0"/>
        <v>0</v>
      </c>
    </row>
    <row r="9" spans="1:15" ht="23.25" customHeight="1" x14ac:dyDescent="0.25">
      <c r="A9" s="9">
        <v>1</v>
      </c>
      <c r="B9" s="12" t="s">
        <v>64</v>
      </c>
      <c r="C9" s="16" t="s">
        <v>153</v>
      </c>
      <c r="D9" s="4" t="s">
        <v>70</v>
      </c>
      <c r="E9" s="4" t="s">
        <v>185</v>
      </c>
      <c r="F9" s="4" t="s">
        <v>148</v>
      </c>
      <c r="G9" s="4" t="s">
        <v>232</v>
      </c>
      <c r="H9" s="4" t="s">
        <v>117</v>
      </c>
      <c r="I9" s="4" t="s">
        <v>233</v>
      </c>
      <c r="J9" s="4" t="s">
        <v>77</v>
      </c>
      <c r="K9" s="4" t="s">
        <v>234</v>
      </c>
      <c r="L9" s="4" t="s">
        <v>68</v>
      </c>
      <c r="M9" s="10">
        <f t="shared" si="0"/>
        <v>248</v>
      </c>
    </row>
    <row r="10" spans="1:15" ht="20.25" customHeight="1" x14ac:dyDescent="0.25">
      <c r="A10" s="9">
        <v>2</v>
      </c>
      <c r="B10" s="12" t="s">
        <v>65</v>
      </c>
      <c r="C10" s="16" t="s">
        <v>106</v>
      </c>
      <c r="D10" s="4" t="s">
        <v>77</v>
      </c>
      <c r="E10" s="4" t="s">
        <v>84</v>
      </c>
      <c r="F10" s="4" t="s">
        <v>85</v>
      </c>
      <c r="G10" s="4" t="s">
        <v>88</v>
      </c>
      <c r="H10" s="4" t="s">
        <v>70</v>
      </c>
      <c r="I10" s="4" t="s">
        <v>154</v>
      </c>
      <c r="J10" s="4" t="s">
        <v>73</v>
      </c>
      <c r="K10" s="4" t="s">
        <v>235</v>
      </c>
      <c r="L10" s="4" t="s">
        <v>151</v>
      </c>
      <c r="M10" s="10">
        <f t="shared" si="0"/>
        <v>323</v>
      </c>
    </row>
    <row r="11" spans="1:15" ht="29.25" customHeight="1" x14ac:dyDescent="0.25">
      <c r="A11" s="9">
        <v>3</v>
      </c>
      <c r="B11" s="12" t="s">
        <v>66</v>
      </c>
      <c r="C11" s="16" t="s">
        <v>69</v>
      </c>
      <c r="D11" s="4" t="s">
        <v>68</v>
      </c>
      <c r="E11" s="4" t="s">
        <v>172</v>
      </c>
      <c r="F11" s="4" t="s">
        <v>71</v>
      </c>
      <c r="G11" s="4" t="s">
        <v>186</v>
      </c>
      <c r="H11" s="4" t="s">
        <v>112</v>
      </c>
      <c r="I11" s="4" t="s">
        <v>218</v>
      </c>
      <c r="J11" s="4" t="s">
        <v>85</v>
      </c>
      <c r="K11" s="4" t="s">
        <v>236</v>
      </c>
      <c r="L11" s="4" t="s">
        <v>115</v>
      </c>
      <c r="M11" s="10">
        <f t="shared" si="0"/>
        <v>232</v>
      </c>
    </row>
    <row r="12" spans="1:15" x14ac:dyDescent="0.25">
      <c r="M12" s="6">
        <f>SUM(M5:M11)</f>
        <v>1539</v>
      </c>
    </row>
    <row r="13" spans="1:15" ht="31.5" customHeight="1" x14ac:dyDescent="0.25">
      <c r="B13" s="2" t="s">
        <v>5</v>
      </c>
      <c r="F13" s="2" t="s">
        <v>6</v>
      </c>
    </row>
  </sheetData>
  <mergeCells count="12">
    <mergeCell ref="M3:M4"/>
    <mergeCell ref="N3:N4"/>
    <mergeCell ref="A1:M1"/>
    <mergeCell ref="A2:B2"/>
    <mergeCell ref="C2:M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2" fitToHeight="0" orientation="landscape" horizontalDpi="0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Комсомольский район</vt:lpstr>
      <vt:lpstr>Красночетайский район </vt:lpstr>
      <vt:lpstr>Чебоксарский район</vt:lpstr>
      <vt:lpstr>Мариинский-Посад</vt:lpstr>
      <vt:lpstr>Новочебоксарск</vt:lpstr>
      <vt:lpstr>Цивильский район</vt:lpstr>
      <vt:lpstr>Шемуршинский район </vt:lpstr>
      <vt:lpstr>Яльчикский район</vt:lpstr>
      <vt:lpstr>Янтиковский район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2021-12-09T12:55:46Z</dcterms:modified>
</cp:coreProperties>
</file>