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ЛИЦЕЙ 4" sheetId="1" r:id="rId1"/>
    <sheet name="Шумерля" sheetId="2" r:id="rId2"/>
    <sheet name="сош 6 канаш" sheetId="3" r:id="rId3"/>
    <sheet name="Марпосад" sheetId="4" r:id="rId4"/>
    <sheet name="Вурнары" sheetId="5" r:id="rId5"/>
    <sheet name="гимназия 6 нчк" sheetId="6" r:id="rId6"/>
  </sheets>
  <calcPr calcId="145621"/>
</workbook>
</file>

<file path=xl/calcChain.xml><?xml version="1.0" encoding="utf-8"?>
<calcChain xmlns="http://schemas.openxmlformats.org/spreadsheetml/2006/main">
  <c r="Q18" i="5" l="1"/>
  <c r="Q18" i="6"/>
  <c r="Q18" i="3" l="1"/>
  <c r="Q6" i="6"/>
  <c r="Q7" i="6"/>
  <c r="Q8" i="6"/>
  <c r="Q9" i="6"/>
  <c r="Q10" i="6"/>
  <c r="Q11" i="6"/>
  <c r="Q12" i="6"/>
  <c r="Q13" i="6"/>
  <c r="Q14" i="6"/>
  <c r="Q15" i="6"/>
  <c r="Q16" i="6"/>
  <c r="Q17" i="6"/>
  <c r="Q5" i="6"/>
  <c r="Q6" i="5"/>
  <c r="Q7" i="5"/>
  <c r="Q8" i="5"/>
  <c r="Q9" i="5"/>
  <c r="Q10" i="5"/>
  <c r="Q11" i="5"/>
  <c r="Q12" i="5"/>
  <c r="Q13" i="5"/>
  <c r="Q14" i="5"/>
  <c r="Q15" i="5"/>
  <c r="Q16" i="5"/>
  <c r="Q17" i="5"/>
  <c r="Q5" i="5"/>
  <c r="Q17" i="4"/>
  <c r="Q6" i="4"/>
  <c r="Q7" i="4"/>
  <c r="Q8" i="4"/>
  <c r="Q9" i="4"/>
  <c r="Q10" i="4"/>
  <c r="Q11" i="4"/>
  <c r="Q12" i="4"/>
  <c r="Q13" i="4"/>
  <c r="Q14" i="4"/>
  <c r="Q15" i="4"/>
  <c r="Q16" i="4"/>
  <c r="Q5" i="4"/>
  <c r="Q11" i="3"/>
  <c r="Q12" i="3"/>
  <c r="Q13" i="3"/>
  <c r="Q14" i="3"/>
  <c r="Q15" i="3"/>
  <c r="Q16" i="3"/>
  <c r="Q17" i="3"/>
  <c r="Q7" i="3"/>
  <c r="Q8" i="3"/>
  <c r="Q9" i="3"/>
  <c r="Q10" i="3"/>
  <c r="Q5" i="3"/>
  <c r="Q6" i="3"/>
  <c r="Q12" i="2"/>
  <c r="Q13" i="2"/>
  <c r="Q14" i="2"/>
  <c r="Q15" i="2"/>
  <c r="Q16" i="2"/>
  <c r="Q17" i="2"/>
  <c r="Q6" i="2"/>
  <c r="Q7" i="2"/>
  <c r="Q8" i="2"/>
  <c r="Q9" i="2"/>
  <c r="Q10" i="2"/>
  <c r="Q5" i="2"/>
  <c r="Q12" i="1"/>
  <c r="Q13" i="1"/>
  <c r="Q14" i="1"/>
  <c r="Q15" i="1"/>
  <c r="Q16" i="1"/>
  <c r="Q17" i="1"/>
  <c r="Q6" i="1"/>
  <c r="Q7" i="1"/>
  <c r="Q8" i="1"/>
  <c r="Q9" i="1"/>
  <c r="Q10" i="1"/>
  <c r="Q5" i="1"/>
  <c r="Q18" i="4" l="1"/>
  <c r="Q18" i="2"/>
  <c r="Q18" i="1"/>
</calcChain>
</file>

<file path=xl/sharedStrings.xml><?xml version="1.0" encoding="utf-8"?>
<sst xmlns="http://schemas.openxmlformats.org/spreadsheetml/2006/main" count="323" uniqueCount="182">
  <si>
    <t>№</t>
  </si>
  <si>
    <t>Ф.И.О.</t>
  </si>
  <si>
    <t>Бег 1000м</t>
  </si>
  <si>
    <t>время</t>
  </si>
  <si>
    <t>очки</t>
  </si>
  <si>
    <t>результат</t>
  </si>
  <si>
    <t>Протокол легокатлетического многоборья республиканского фестиваля школьников "Президентские состязания" 2020-2021 учебного года</t>
  </si>
  <si>
    <t>бег 60 м</t>
  </si>
  <si>
    <t>подъем туловища</t>
  </si>
  <si>
    <t>наклон вперед</t>
  </si>
  <si>
    <t>сумма очков</t>
  </si>
  <si>
    <t>судья____________</t>
  </si>
  <si>
    <t>секретарь___________</t>
  </si>
  <si>
    <t>МАОУ «Лицей №4» г. Чебоксары</t>
  </si>
  <si>
    <t>Андреев Максим</t>
  </si>
  <si>
    <t>возраст</t>
  </si>
  <si>
    <t xml:space="preserve">Иванов Антон </t>
  </si>
  <si>
    <t xml:space="preserve">Игнатьев Дмитрий </t>
  </si>
  <si>
    <t xml:space="preserve">Орлов Александр </t>
  </si>
  <si>
    <t xml:space="preserve">Степанов Артемий </t>
  </si>
  <si>
    <t xml:space="preserve">Яранцев Арсений </t>
  </si>
  <si>
    <t>Горбунова Анна</t>
  </si>
  <si>
    <t>Миронова Карина</t>
  </si>
  <si>
    <t>Осипова Мария</t>
  </si>
  <si>
    <t>Хозилкина Виктория</t>
  </si>
  <si>
    <t xml:space="preserve">Совина Юлия </t>
  </si>
  <si>
    <t>Федотова Кира</t>
  </si>
  <si>
    <t>дата рождения</t>
  </si>
  <si>
    <t>Наименование команды</t>
  </si>
  <si>
    <t>подтягивание/                                                       отжимание</t>
  </si>
  <si>
    <t>МБОУ "СОШ № 1" г. Шумерля</t>
  </si>
  <si>
    <t>Савельева Анна</t>
  </si>
  <si>
    <t>Махоркина Екатерина</t>
  </si>
  <si>
    <t>Федосеева Анастасия</t>
  </si>
  <si>
    <t>Петрова Ксения</t>
  </si>
  <si>
    <t>Соргина Дарья</t>
  </si>
  <si>
    <t>Болотина Елена</t>
  </si>
  <si>
    <t>Алексеев Сергей</t>
  </si>
  <si>
    <t>Автаев Дмитрий</t>
  </si>
  <si>
    <t>Иванов Максим</t>
  </si>
  <si>
    <t>Корнилов Никита</t>
  </si>
  <si>
    <t>Китаев Макарий</t>
  </si>
  <si>
    <t>Родионов Родион</t>
  </si>
  <si>
    <t>Александров Глеб</t>
  </si>
  <si>
    <t>Хоружников Матвей</t>
  </si>
  <si>
    <t>Алиуллов Рустам</t>
  </si>
  <si>
    <t>Владимиров Егор</t>
  </si>
  <si>
    <t>Владимиров Максим</t>
  </si>
  <si>
    <t>Михайлов Дмитрий</t>
  </si>
  <si>
    <t>Семенова Яна</t>
  </si>
  <si>
    <t>Калинина Полина</t>
  </si>
  <si>
    <t>Дмитриева Лиана</t>
  </si>
  <si>
    <t>Чернова Ксения</t>
  </si>
  <si>
    <t>Евграфова Таисия</t>
  </si>
  <si>
    <t>Курылева Валентина</t>
  </si>
  <si>
    <t>МБОУ "СОШ № 6" г. Канаш</t>
  </si>
  <si>
    <t>Мартьянов Дмитрий</t>
  </si>
  <si>
    <t>Вазинкин Дмитрий</t>
  </si>
  <si>
    <t>Макау Артем</t>
  </si>
  <si>
    <t>Трусенев Тимур</t>
  </si>
  <si>
    <t>Феер Максим</t>
  </si>
  <si>
    <t>Муравьев Кирилл</t>
  </si>
  <si>
    <t>Мартьянова Кристина</t>
  </si>
  <si>
    <t>Корнилова Анастасия</t>
  </si>
  <si>
    <t>Григорьева Валерия</t>
  </si>
  <si>
    <t>Сотникова Анна</t>
  </si>
  <si>
    <t>Шипунова Стефания</t>
  </si>
  <si>
    <t>Байкалова Александра</t>
  </si>
  <si>
    <t>МБОУ "Гимназия № 1" г. Мариинский Посад</t>
  </si>
  <si>
    <t>МБОУ "Вурнарская СОШ № 1" Вурнарского района</t>
  </si>
  <si>
    <t xml:space="preserve">Залесский Константин </t>
  </si>
  <si>
    <t xml:space="preserve">Ежов Игорь </t>
  </si>
  <si>
    <t xml:space="preserve">Васильев Кирилл </t>
  </si>
  <si>
    <t xml:space="preserve">Орехов Егор </t>
  </si>
  <si>
    <t xml:space="preserve">Сергеев Ярослав </t>
  </si>
  <si>
    <t xml:space="preserve">Музяков Андрей </t>
  </si>
  <si>
    <t xml:space="preserve">Аверкина Анна </t>
  </si>
  <si>
    <t xml:space="preserve">Андреева Виктория </t>
  </si>
  <si>
    <t xml:space="preserve">Алексеева Ирина </t>
  </si>
  <si>
    <t xml:space="preserve">Прокопьева Кристина </t>
  </si>
  <si>
    <t>Трофимова Александра</t>
  </si>
  <si>
    <t xml:space="preserve">Филиппова Дарья </t>
  </si>
  <si>
    <t>МБОУ "Гимназия 6" г. Новочебоксарск</t>
  </si>
  <si>
    <t>Белобордов Федор</t>
  </si>
  <si>
    <t>02.0.2007</t>
  </si>
  <si>
    <t>Гурьянова Александра</t>
  </si>
  <si>
    <t>Кириллова Ольга</t>
  </si>
  <si>
    <t>Кривушов Алексей</t>
  </si>
  <si>
    <t>Павлов Артем</t>
  </si>
  <si>
    <t>Сарандаев Александр</t>
  </si>
  <si>
    <t>Федотов Александр</t>
  </si>
  <si>
    <t>Шуряшкин Илья</t>
  </si>
  <si>
    <t>Махмутова Асель</t>
  </si>
  <si>
    <t>Мышляева Мария</t>
  </si>
  <si>
    <t>Нуйкина Елизавета</t>
  </si>
  <si>
    <t>Яркей Полина</t>
  </si>
  <si>
    <t>прыжки в длину</t>
  </si>
  <si>
    <t>3.25,99</t>
  </si>
  <si>
    <t>3.23,04</t>
  </si>
  <si>
    <t>3.23,30</t>
  </si>
  <si>
    <t>3.25,24</t>
  </si>
  <si>
    <t>3.37,95</t>
  </si>
  <si>
    <t>3.22,63</t>
  </si>
  <si>
    <t>4.06,80</t>
  </si>
  <si>
    <t>4.14,60</t>
  </si>
  <si>
    <t>4.10,44</t>
  </si>
  <si>
    <t>4.00,71</t>
  </si>
  <si>
    <t>4.09,53</t>
  </si>
  <si>
    <t>3.44,19</t>
  </si>
  <si>
    <t>3.37,56</t>
  </si>
  <si>
    <t>3.43,50</t>
  </si>
  <si>
    <t>3.32,94</t>
  </si>
  <si>
    <t>4.01,65</t>
  </si>
  <si>
    <t>3.53,36</t>
  </si>
  <si>
    <t>3.52,96</t>
  </si>
  <si>
    <t>5.11,65</t>
  </si>
  <si>
    <t>4.27,50</t>
  </si>
  <si>
    <t>4.36,40</t>
  </si>
  <si>
    <t>4.43,56</t>
  </si>
  <si>
    <t>4.29,25</t>
  </si>
  <si>
    <t>4.24,74</t>
  </si>
  <si>
    <t>4.16,56</t>
  </si>
  <si>
    <t>3.33,50</t>
  </si>
  <si>
    <t>3.51,05</t>
  </si>
  <si>
    <t>3.36,42</t>
  </si>
  <si>
    <t>3.55,26</t>
  </si>
  <si>
    <t>4.15,53</t>
  </si>
  <si>
    <t>4.09,65</t>
  </si>
  <si>
    <t>4.12,65</t>
  </si>
  <si>
    <t>4.08,63</t>
  </si>
  <si>
    <t>4.06,40</t>
  </si>
  <si>
    <t>4.29,65</t>
  </si>
  <si>
    <t xml:space="preserve">Сумма очков </t>
  </si>
  <si>
    <t>прыжки в длину с места</t>
  </si>
  <si>
    <t>3.40,53</t>
  </si>
  <si>
    <t>3.33,32</t>
  </si>
  <si>
    <t>3.42,45</t>
  </si>
  <si>
    <t>3.28,98</t>
  </si>
  <si>
    <t>3.35,69</t>
  </si>
  <si>
    <t>4.03,74</t>
  </si>
  <si>
    <t>3.56,44</t>
  </si>
  <si>
    <t>4.25,68</t>
  </si>
  <si>
    <t>4.23,42</t>
  </si>
  <si>
    <t>4.07,64</t>
  </si>
  <si>
    <t>4.18,84</t>
  </si>
  <si>
    <t>4.12,87</t>
  </si>
  <si>
    <t>4.06,64</t>
  </si>
  <si>
    <t>8,76</t>
  </si>
  <si>
    <t>3.47,60</t>
  </si>
  <si>
    <t>8,47</t>
  </si>
  <si>
    <t>3.37,12</t>
  </si>
  <si>
    <t>9,26</t>
  </si>
  <si>
    <t>3.55,16</t>
  </si>
  <si>
    <t>9,22</t>
  </si>
  <si>
    <t>3.26,82</t>
  </si>
  <si>
    <t>8,53</t>
  </si>
  <si>
    <t>3.52,51</t>
  </si>
  <si>
    <t>8,57</t>
  </si>
  <si>
    <t>4.23,86</t>
  </si>
  <si>
    <t>10,01</t>
  </si>
  <si>
    <t>4.00,22</t>
  </si>
  <si>
    <t>9,18</t>
  </si>
  <si>
    <t>4.03,63</t>
  </si>
  <si>
    <t>9,25</t>
  </si>
  <si>
    <t>4.21,26</t>
  </si>
  <si>
    <t>9,45</t>
  </si>
  <si>
    <t>4.19,20</t>
  </si>
  <si>
    <t>10,16</t>
  </si>
  <si>
    <t>4.13,40</t>
  </si>
  <si>
    <t>9,40</t>
  </si>
  <si>
    <t>3.24,26</t>
  </si>
  <si>
    <t>3.40,36</t>
  </si>
  <si>
    <t>3.27,23</t>
  </si>
  <si>
    <t>3.50,16</t>
  </si>
  <si>
    <t>3.27,66</t>
  </si>
  <si>
    <t>3.47,55</t>
  </si>
  <si>
    <t>3.53,05</t>
  </si>
  <si>
    <t>4.06,54</t>
  </si>
  <si>
    <t>4.22,76</t>
  </si>
  <si>
    <t>3.50,72</t>
  </si>
  <si>
    <t>3.54,96</t>
  </si>
  <si>
    <t>4.31,85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</si>
</sst>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opLeftCell="A7" zoomScaleNormal="100" workbookViewId="0">
      <selection activeCell="P15" sqref="P15"/>
    </sheetView>
  </sheetViews>
  <sheetFormatPr defaultRowHeight="15" x14ac:dyDescent="0.25"/>
  <cols>
    <col min="1" max="1" width="6.28515625" style="1" customWidth="1"/>
    <col min="2" max="2" width="21.85546875" style="1" customWidth="1"/>
    <col min="3" max="3" width="15.140625" style="3" customWidth="1"/>
    <col min="4" max="4" width="9.140625" style="3" customWidth="1"/>
    <col min="5" max="5" width="8.42578125" style="1" customWidth="1"/>
    <col min="6" max="6" width="8.140625" style="1" customWidth="1"/>
    <col min="7" max="7" width="8" style="1" customWidth="1"/>
    <col min="8" max="8" width="7.85546875" style="1" customWidth="1"/>
    <col min="9" max="9" width="10.28515625" style="1" customWidth="1"/>
    <col min="10" max="10" width="6.85546875" style="1" customWidth="1"/>
    <col min="11" max="11" width="10.42578125" style="1" customWidth="1"/>
    <col min="12" max="12" width="9.140625" style="1"/>
    <col min="13" max="13" width="10.42578125" style="1" customWidth="1"/>
    <col min="14" max="14" width="9.140625" style="1"/>
    <col min="15" max="16" width="9.140625" style="3"/>
    <col min="17" max="17" width="11" style="1" customWidth="1"/>
    <col min="18" max="16384" width="9.140625" style="1"/>
  </cols>
  <sheetData>
    <row r="1" spans="1:19" ht="30.75" customHeight="1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2"/>
      <c r="S1" s="2"/>
    </row>
    <row r="2" spans="1:19" ht="30" customHeight="1" x14ac:dyDescent="0.25">
      <c r="A2" s="29" t="s">
        <v>28</v>
      </c>
      <c r="B2" s="29"/>
      <c r="C2" s="33" t="s">
        <v>27</v>
      </c>
      <c r="D2" s="33" t="s">
        <v>15</v>
      </c>
      <c r="E2" s="30" t="s">
        <v>13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9" ht="35.25" customHeight="1" x14ac:dyDescent="0.25">
      <c r="A3" s="31" t="s">
        <v>0</v>
      </c>
      <c r="B3" s="31" t="s">
        <v>1</v>
      </c>
      <c r="C3" s="34"/>
      <c r="D3" s="34"/>
      <c r="E3" s="31" t="s">
        <v>2</v>
      </c>
      <c r="F3" s="31"/>
      <c r="G3" s="31" t="s">
        <v>7</v>
      </c>
      <c r="H3" s="31"/>
      <c r="I3" s="29" t="s">
        <v>29</v>
      </c>
      <c r="J3" s="29"/>
      <c r="K3" s="31" t="s">
        <v>8</v>
      </c>
      <c r="L3" s="31"/>
      <c r="M3" s="31" t="s">
        <v>9</v>
      </c>
      <c r="N3" s="31"/>
      <c r="O3" s="39" t="s">
        <v>133</v>
      </c>
      <c r="P3" s="40"/>
      <c r="Q3" s="29" t="s">
        <v>10</v>
      </c>
      <c r="R3" s="28"/>
    </row>
    <row r="4" spans="1:19" x14ac:dyDescent="0.25">
      <c r="A4" s="31"/>
      <c r="B4" s="31"/>
      <c r="C4" s="35"/>
      <c r="D4" s="35"/>
      <c r="E4" s="4" t="s">
        <v>3</v>
      </c>
      <c r="F4" s="4" t="s">
        <v>4</v>
      </c>
      <c r="G4" s="4" t="s">
        <v>3</v>
      </c>
      <c r="H4" s="4" t="s">
        <v>4</v>
      </c>
      <c r="I4" s="4" t="s">
        <v>5</v>
      </c>
      <c r="J4" s="4" t="s">
        <v>4</v>
      </c>
      <c r="K4" s="4" t="s">
        <v>5</v>
      </c>
      <c r="L4" s="4" t="s">
        <v>4</v>
      </c>
      <c r="M4" s="4" t="s">
        <v>5</v>
      </c>
      <c r="N4" s="4" t="s">
        <v>4</v>
      </c>
      <c r="O4" s="12" t="s">
        <v>5</v>
      </c>
      <c r="P4" s="12" t="s">
        <v>4</v>
      </c>
      <c r="Q4" s="29"/>
      <c r="R4" s="28"/>
    </row>
    <row r="5" spans="1:19" ht="25.5" customHeight="1" x14ac:dyDescent="0.25">
      <c r="A5" s="4">
        <v>1</v>
      </c>
      <c r="B5" s="13" t="s">
        <v>14</v>
      </c>
      <c r="C5" s="14">
        <v>39156</v>
      </c>
      <c r="D5" s="7">
        <v>14</v>
      </c>
      <c r="E5" s="19" t="s">
        <v>121</v>
      </c>
      <c r="F5" s="42">
        <v>21</v>
      </c>
      <c r="G5" s="19">
        <v>8.7100000000000009</v>
      </c>
      <c r="H5" s="42">
        <v>44</v>
      </c>
      <c r="I5" s="4">
        <v>5</v>
      </c>
      <c r="J5" s="42">
        <v>16</v>
      </c>
      <c r="K5" s="4">
        <v>26</v>
      </c>
      <c r="L5" s="42">
        <v>26</v>
      </c>
      <c r="M5" s="4">
        <v>6</v>
      </c>
      <c r="N5" s="42">
        <v>22</v>
      </c>
      <c r="O5" s="12">
        <v>229</v>
      </c>
      <c r="P5" s="42">
        <v>49</v>
      </c>
      <c r="Q5" s="4">
        <f>SUM(F5+H5+J5+L5+N5+P5)</f>
        <v>178</v>
      </c>
    </row>
    <row r="6" spans="1:19" ht="22.5" customHeight="1" x14ac:dyDescent="0.25">
      <c r="A6" s="4">
        <v>2</v>
      </c>
      <c r="B6" s="13" t="s">
        <v>16</v>
      </c>
      <c r="C6" s="14">
        <v>39150</v>
      </c>
      <c r="D6" s="7">
        <v>14</v>
      </c>
      <c r="E6" s="19" t="s">
        <v>106</v>
      </c>
      <c r="F6" s="42">
        <v>27</v>
      </c>
      <c r="G6" s="19">
        <v>9.61</v>
      </c>
      <c r="H6" s="42">
        <v>24</v>
      </c>
      <c r="I6" s="4">
        <v>8</v>
      </c>
      <c r="J6" s="42">
        <v>26</v>
      </c>
      <c r="K6" s="4">
        <v>32</v>
      </c>
      <c r="L6" s="42">
        <v>38</v>
      </c>
      <c r="M6" s="4">
        <v>8</v>
      </c>
      <c r="N6" s="42">
        <v>26</v>
      </c>
      <c r="O6" s="12">
        <v>189</v>
      </c>
      <c r="P6" s="42">
        <v>17</v>
      </c>
      <c r="Q6" s="12">
        <f t="shared" ref="Q6:Q17" si="0">SUM(F6+H6+J6+L6+N6+P6)</f>
        <v>158</v>
      </c>
    </row>
    <row r="7" spans="1:19" ht="19.5" customHeight="1" x14ac:dyDescent="0.25">
      <c r="A7" s="4">
        <v>3</v>
      </c>
      <c r="B7" s="18" t="s">
        <v>17</v>
      </c>
      <c r="C7" s="14">
        <v>39142</v>
      </c>
      <c r="D7" s="7">
        <v>14</v>
      </c>
      <c r="E7" s="19" t="s">
        <v>122</v>
      </c>
      <c r="F7" s="42">
        <v>46</v>
      </c>
      <c r="G7" s="19">
        <v>8.6</v>
      </c>
      <c r="H7" s="42">
        <v>50</v>
      </c>
      <c r="I7" s="4">
        <v>10</v>
      </c>
      <c r="J7" s="42">
        <v>34</v>
      </c>
      <c r="K7" s="4">
        <v>26</v>
      </c>
      <c r="L7" s="42">
        <v>26</v>
      </c>
      <c r="M7" s="4">
        <v>2</v>
      </c>
      <c r="N7" s="42">
        <v>7</v>
      </c>
      <c r="O7" s="12">
        <v>232</v>
      </c>
      <c r="P7" s="42">
        <v>52</v>
      </c>
      <c r="Q7" s="12">
        <f t="shared" si="0"/>
        <v>215</v>
      </c>
    </row>
    <row r="8" spans="1:19" ht="20.25" customHeight="1" x14ac:dyDescent="0.25">
      <c r="A8" s="4">
        <v>4</v>
      </c>
      <c r="B8" s="18" t="s">
        <v>18</v>
      </c>
      <c r="C8" s="14">
        <v>39169</v>
      </c>
      <c r="D8" s="7">
        <v>14</v>
      </c>
      <c r="E8" s="19" t="s">
        <v>123</v>
      </c>
      <c r="F8" s="42">
        <v>31</v>
      </c>
      <c r="G8" s="19">
        <v>9.25</v>
      </c>
      <c r="H8" s="42">
        <v>32</v>
      </c>
      <c r="I8" s="4">
        <v>12</v>
      </c>
      <c r="J8" s="42">
        <v>42</v>
      </c>
      <c r="K8" s="4">
        <v>25</v>
      </c>
      <c r="L8" s="42">
        <v>24</v>
      </c>
      <c r="M8" s="4">
        <v>16</v>
      </c>
      <c r="N8" s="42">
        <v>57</v>
      </c>
      <c r="O8" s="12">
        <v>212</v>
      </c>
      <c r="P8" s="42">
        <v>32</v>
      </c>
      <c r="Q8" s="12">
        <f t="shared" si="0"/>
        <v>218</v>
      </c>
    </row>
    <row r="9" spans="1:19" s="36" customFormat="1" ht="20.25" customHeight="1" x14ac:dyDescent="0.25">
      <c r="A9" s="22">
        <v>5</v>
      </c>
      <c r="B9" s="23" t="s">
        <v>19</v>
      </c>
      <c r="C9" s="24">
        <v>39143</v>
      </c>
      <c r="D9" s="25">
        <v>14</v>
      </c>
      <c r="E9" s="26" t="s">
        <v>124</v>
      </c>
      <c r="F9" s="42">
        <v>43</v>
      </c>
      <c r="G9" s="26">
        <v>8.67</v>
      </c>
      <c r="H9" s="42">
        <v>47</v>
      </c>
      <c r="I9" s="22">
        <v>19</v>
      </c>
      <c r="J9" s="42">
        <v>61</v>
      </c>
      <c r="K9" s="22">
        <v>30</v>
      </c>
      <c r="L9" s="42">
        <v>34</v>
      </c>
      <c r="M9" s="22">
        <v>19</v>
      </c>
      <c r="N9" s="42">
        <v>61</v>
      </c>
      <c r="O9" s="22">
        <v>225</v>
      </c>
      <c r="P9" s="42">
        <v>45</v>
      </c>
      <c r="Q9" s="22">
        <f t="shared" si="0"/>
        <v>291</v>
      </c>
    </row>
    <row r="10" spans="1:19" ht="21" customHeight="1" x14ac:dyDescent="0.25">
      <c r="A10" s="4">
        <v>6</v>
      </c>
      <c r="B10" s="18" t="s">
        <v>20</v>
      </c>
      <c r="C10" s="14">
        <v>39087</v>
      </c>
      <c r="D10" s="7">
        <v>14</v>
      </c>
      <c r="E10" s="19" t="s">
        <v>125</v>
      </c>
      <c r="F10" s="42">
        <v>29</v>
      </c>
      <c r="G10" s="19">
        <v>8.6</v>
      </c>
      <c r="H10" s="42">
        <v>50</v>
      </c>
      <c r="I10" s="4">
        <v>9</v>
      </c>
      <c r="J10" s="42">
        <v>30</v>
      </c>
      <c r="K10" s="4">
        <v>29</v>
      </c>
      <c r="L10" s="42">
        <v>32</v>
      </c>
      <c r="M10" s="4">
        <v>6</v>
      </c>
      <c r="N10" s="42">
        <v>19</v>
      </c>
      <c r="O10" s="12">
        <v>216</v>
      </c>
      <c r="P10" s="42">
        <v>36</v>
      </c>
      <c r="Q10" s="12">
        <f t="shared" si="0"/>
        <v>196</v>
      </c>
    </row>
    <row r="11" spans="1:19" ht="15.75" x14ac:dyDescent="0.25">
      <c r="A11" s="5"/>
      <c r="B11" s="17"/>
      <c r="C11" s="17"/>
      <c r="D11" s="5"/>
      <c r="E11" s="20"/>
      <c r="F11" s="42"/>
      <c r="G11" s="20"/>
      <c r="H11" s="42"/>
      <c r="I11" s="5"/>
      <c r="J11" s="42"/>
      <c r="K11" s="5"/>
      <c r="L11" s="42"/>
      <c r="M11" s="5"/>
      <c r="N11" s="42"/>
      <c r="O11" s="5"/>
      <c r="P11" s="42"/>
      <c r="Q11" s="12">
        <v>0</v>
      </c>
    </row>
    <row r="12" spans="1:19" ht="23.25" customHeight="1" x14ac:dyDescent="0.25">
      <c r="A12" s="4">
        <v>1</v>
      </c>
      <c r="B12" s="13" t="s">
        <v>21</v>
      </c>
      <c r="C12" s="14">
        <v>39062</v>
      </c>
      <c r="D12" s="4">
        <v>14</v>
      </c>
      <c r="E12" s="19" t="s">
        <v>126</v>
      </c>
      <c r="F12" s="42">
        <v>34</v>
      </c>
      <c r="G12" s="19">
        <v>9.1</v>
      </c>
      <c r="H12" s="42">
        <v>52</v>
      </c>
      <c r="I12" s="4">
        <v>15</v>
      </c>
      <c r="J12" s="42">
        <v>16</v>
      </c>
      <c r="K12" s="4">
        <v>25</v>
      </c>
      <c r="L12" s="42">
        <v>29</v>
      </c>
      <c r="M12" s="4">
        <v>9</v>
      </c>
      <c r="N12" s="42">
        <v>22</v>
      </c>
      <c r="O12" s="12">
        <v>190</v>
      </c>
      <c r="P12" s="42">
        <v>33</v>
      </c>
      <c r="Q12" s="12">
        <f t="shared" si="0"/>
        <v>186</v>
      </c>
    </row>
    <row r="13" spans="1:19" ht="21.75" customHeight="1" x14ac:dyDescent="0.25">
      <c r="A13" s="4">
        <v>2</v>
      </c>
      <c r="B13" s="13" t="s">
        <v>22</v>
      </c>
      <c r="C13" s="14">
        <v>39420</v>
      </c>
      <c r="D13" s="4">
        <v>13</v>
      </c>
      <c r="E13" s="19" t="s">
        <v>127</v>
      </c>
      <c r="F13" s="42">
        <v>40</v>
      </c>
      <c r="G13" s="19">
        <v>10.119999999999999</v>
      </c>
      <c r="H13" s="42">
        <v>33</v>
      </c>
      <c r="I13" s="4">
        <v>10</v>
      </c>
      <c r="J13" s="42">
        <v>9</v>
      </c>
      <c r="K13" s="4">
        <v>22</v>
      </c>
      <c r="L13" s="42">
        <v>23</v>
      </c>
      <c r="M13" s="4">
        <v>23</v>
      </c>
      <c r="N13" s="42">
        <v>54</v>
      </c>
      <c r="O13" s="12">
        <v>193</v>
      </c>
      <c r="P13" s="42">
        <v>34</v>
      </c>
      <c r="Q13" s="12">
        <f t="shared" si="0"/>
        <v>193</v>
      </c>
    </row>
    <row r="14" spans="1:19" s="36" customFormat="1" ht="21" customHeight="1" x14ac:dyDescent="0.25">
      <c r="A14" s="22">
        <v>3</v>
      </c>
      <c r="B14" s="23" t="s">
        <v>23</v>
      </c>
      <c r="C14" s="24">
        <v>39389</v>
      </c>
      <c r="D14" s="22">
        <v>13</v>
      </c>
      <c r="E14" s="26" t="s">
        <v>128</v>
      </c>
      <c r="F14" s="42">
        <v>38</v>
      </c>
      <c r="G14" s="26">
        <v>10.130000000000001</v>
      </c>
      <c r="H14" s="42">
        <v>33</v>
      </c>
      <c r="I14" s="22">
        <v>40</v>
      </c>
      <c r="J14" s="42">
        <v>61</v>
      </c>
      <c r="K14" s="22">
        <v>28</v>
      </c>
      <c r="L14" s="42">
        <v>38</v>
      </c>
      <c r="M14" s="22">
        <v>21</v>
      </c>
      <c r="N14" s="42">
        <v>50</v>
      </c>
      <c r="O14" s="22">
        <v>190</v>
      </c>
      <c r="P14" s="42">
        <v>33</v>
      </c>
      <c r="Q14" s="22">
        <f t="shared" si="0"/>
        <v>253</v>
      </c>
    </row>
    <row r="15" spans="1:19" ht="22.5" customHeight="1" x14ac:dyDescent="0.25">
      <c r="A15" s="4">
        <v>4</v>
      </c>
      <c r="B15" s="13" t="s">
        <v>24</v>
      </c>
      <c r="C15" s="14">
        <v>39123</v>
      </c>
      <c r="D15" s="4">
        <v>14</v>
      </c>
      <c r="E15" s="19" t="s">
        <v>129</v>
      </c>
      <c r="F15" s="42">
        <v>38</v>
      </c>
      <c r="G15" s="19">
        <v>10.11</v>
      </c>
      <c r="H15" s="42">
        <v>27</v>
      </c>
      <c r="I15" s="4">
        <v>12</v>
      </c>
      <c r="J15" s="42">
        <v>10</v>
      </c>
      <c r="K15" s="4">
        <v>33</v>
      </c>
      <c r="L15" s="42">
        <v>52</v>
      </c>
      <c r="M15" s="4">
        <v>9</v>
      </c>
      <c r="N15" s="42">
        <v>22</v>
      </c>
      <c r="O15" s="12">
        <v>172</v>
      </c>
      <c r="P15" s="42">
        <v>24</v>
      </c>
      <c r="Q15" s="12">
        <f t="shared" si="0"/>
        <v>173</v>
      </c>
    </row>
    <row r="16" spans="1:19" ht="20.25" customHeight="1" x14ac:dyDescent="0.25">
      <c r="A16" s="4">
        <v>5</v>
      </c>
      <c r="B16" s="13" t="s">
        <v>25</v>
      </c>
      <c r="C16" s="14">
        <v>39231</v>
      </c>
      <c r="D16" s="4">
        <v>13</v>
      </c>
      <c r="E16" s="19" t="s">
        <v>130</v>
      </c>
      <c r="F16" s="42">
        <v>43</v>
      </c>
      <c r="G16" s="19">
        <v>9.67</v>
      </c>
      <c r="H16" s="42">
        <v>43</v>
      </c>
      <c r="I16" s="4">
        <v>17</v>
      </c>
      <c r="J16" s="42">
        <v>22</v>
      </c>
      <c r="K16" s="4">
        <v>27</v>
      </c>
      <c r="L16" s="42">
        <v>35</v>
      </c>
      <c r="M16" s="4">
        <v>14</v>
      </c>
      <c r="N16" s="42">
        <v>32</v>
      </c>
      <c r="O16" s="12">
        <v>183</v>
      </c>
      <c r="P16" s="42">
        <v>29</v>
      </c>
      <c r="Q16" s="12">
        <f t="shared" si="0"/>
        <v>204</v>
      </c>
    </row>
    <row r="17" spans="1:17" ht="20.25" customHeight="1" x14ac:dyDescent="0.25">
      <c r="A17" s="4">
        <v>6</v>
      </c>
      <c r="B17" s="13" t="s">
        <v>26</v>
      </c>
      <c r="C17" s="14">
        <v>39393</v>
      </c>
      <c r="D17" s="4">
        <v>13</v>
      </c>
      <c r="E17" s="19" t="s">
        <v>131</v>
      </c>
      <c r="F17" s="42">
        <v>31</v>
      </c>
      <c r="G17" s="19">
        <v>9.5299999999999994</v>
      </c>
      <c r="H17" s="42">
        <v>45</v>
      </c>
      <c r="I17" s="4">
        <v>5</v>
      </c>
      <c r="J17" s="42">
        <v>4</v>
      </c>
      <c r="K17" s="4">
        <v>30</v>
      </c>
      <c r="L17" s="42">
        <v>44</v>
      </c>
      <c r="M17" s="4">
        <v>20</v>
      </c>
      <c r="N17" s="42">
        <v>47</v>
      </c>
      <c r="O17" s="12">
        <v>184</v>
      </c>
      <c r="P17" s="42">
        <v>30</v>
      </c>
      <c r="Q17" s="12">
        <f t="shared" si="0"/>
        <v>201</v>
      </c>
    </row>
    <row r="18" spans="1:17" ht="25.5" customHeight="1" x14ac:dyDescent="0.25">
      <c r="A18" s="37" t="s">
        <v>132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38"/>
      <c r="Q18" s="12">
        <f>SUM(Q5:Q17)</f>
        <v>2466</v>
      </c>
    </row>
    <row r="20" spans="1:17" ht="31.5" customHeight="1" x14ac:dyDescent="0.25">
      <c r="B20" s="1" t="s">
        <v>11</v>
      </c>
      <c r="J20" s="3" t="s">
        <v>12</v>
      </c>
    </row>
  </sheetData>
  <mergeCells count="16">
    <mergeCell ref="A18:P18"/>
    <mergeCell ref="A1:Q1"/>
    <mergeCell ref="E3:F3"/>
    <mergeCell ref="G3:H3"/>
    <mergeCell ref="I3:J3"/>
    <mergeCell ref="K3:L3"/>
    <mergeCell ref="M3:N3"/>
    <mergeCell ref="Q3:Q4"/>
    <mergeCell ref="C2:C4"/>
    <mergeCell ref="D2:D4"/>
    <mergeCell ref="O3:P3"/>
    <mergeCell ref="R3:R4"/>
    <mergeCell ref="A2:B2"/>
    <mergeCell ref="E2:Q2"/>
    <mergeCell ref="A3:A4"/>
    <mergeCell ref="B3:B4"/>
  </mergeCells>
  <pageMargins left="0.7" right="0.7" top="0.75" bottom="0.75" header="0.3" footer="0.3"/>
  <pageSetup paperSize="9" scale="80" fitToHeight="0" orientation="landscape" horizontalDpi="0" verticalDpi="0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opLeftCell="A4" zoomScaleNormal="100" workbookViewId="0">
      <selection activeCell="M19" sqref="M19"/>
    </sheetView>
  </sheetViews>
  <sheetFormatPr defaultRowHeight="15" x14ac:dyDescent="0.25"/>
  <cols>
    <col min="2" max="2" width="19.140625" customWidth="1"/>
    <col min="3" max="3" width="17.7109375" customWidth="1"/>
  </cols>
  <sheetData>
    <row r="1" spans="1:17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1.75" customHeight="1" x14ac:dyDescent="0.25">
      <c r="A2" s="29" t="s">
        <v>28</v>
      </c>
      <c r="B2" s="29"/>
      <c r="C2" s="33" t="s">
        <v>27</v>
      </c>
      <c r="D2" s="33" t="s">
        <v>15</v>
      </c>
      <c r="E2" s="30" t="s">
        <v>30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30.75" customHeight="1" x14ac:dyDescent="0.25">
      <c r="A3" s="31" t="s">
        <v>0</v>
      </c>
      <c r="B3" s="31" t="s">
        <v>1</v>
      </c>
      <c r="C3" s="34"/>
      <c r="D3" s="34"/>
      <c r="E3" s="31" t="s">
        <v>2</v>
      </c>
      <c r="F3" s="31"/>
      <c r="G3" s="31" t="s">
        <v>7</v>
      </c>
      <c r="H3" s="31"/>
      <c r="I3" s="29" t="s">
        <v>29</v>
      </c>
      <c r="J3" s="29"/>
      <c r="K3" s="31" t="s">
        <v>8</v>
      </c>
      <c r="L3" s="31"/>
      <c r="M3" s="31" t="s">
        <v>9</v>
      </c>
      <c r="N3" s="31"/>
      <c r="O3" s="39" t="s">
        <v>96</v>
      </c>
      <c r="P3" s="40"/>
      <c r="Q3" s="29" t="s">
        <v>10</v>
      </c>
    </row>
    <row r="4" spans="1:17" x14ac:dyDescent="0.25">
      <c r="A4" s="31"/>
      <c r="B4" s="31"/>
      <c r="C4" s="35"/>
      <c r="D4" s="35"/>
      <c r="E4" s="4" t="s">
        <v>3</v>
      </c>
      <c r="F4" s="4" t="s">
        <v>4</v>
      </c>
      <c r="G4" s="4" t="s">
        <v>3</v>
      </c>
      <c r="H4" s="4" t="s">
        <v>4</v>
      </c>
      <c r="I4" s="4" t="s">
        <v>5</v>
      </c>
      <c r="J4" s="4" t="s">
        <v>4</v>
      </c>
      <c r="K4" s="4" t="s">
        <v>5</v>
      </c>
      <c r="L4" s="4" t="s">
        <v>4</v>
      </c>
      <c r="M4" s="4" t="s">
        <v>5</v>
      </c>
      <c r="N4" s="4" t="s">
        <v>4</v>
      </c>
      <c r="O4" s="12" t="s">
        <v>5</v>
      </c>
      <c r="P4" s="12" t="s">
        <v>4</v>
      </c>
      <c r="Q4" s="29"/>
    </row>
    <row r="5" spans="1:17" ht="22.5" customHeight="1" x14ac:dyDescent="0.25">
      <c r="A5" s="4">
        <v>1</v>
      </c>
      <c r="B5" s="13" t="s">
        <v>37</v>
      </c>
      <c r="C5" s="14">
        <v>39308</v>
      </c>
      <c r="D5" s="7">
        <v>13</v>
      </c>
      <c r="E5" s="4" t="s">
        <v>134</v>
      </c>
      <c r="F5" s="42">
        <v>44</v>
      </c>
      <c r="G5" s="19">
        <v>7.97</v>
      </c>
      <c r="H5" s="42">
        <v>66</v>
      </c>
      <c r="I5" s="4">
        <v>12</v>
      </c>
      <c r="J5" s="42">
        <v>46</v>
      </c>
      <c r="K5" s="4">
        <v>34</v>
      </c>
      <c r="L5" s="42">
        <v>47</v>
      </c>
      <c r="M5" s="4">
        <v>17</v>
      </c>
      <c r="N5" s="42">
        <v>50</v>
      </c>
      <c r="O5" s="12">
        <v>240</v>
      </c>
      <c r="P5" s="42">
        <v>60</v>
      </c>
      <c r="Q5" s="4">
        <f>SUM(F5+H5+J5+L5+N5+P5)</f>
        <v>313</v>
      </c>
    </row>
    <row r="6" spans="1:17" ht="24" customHeight="1" x14ac:dyDescent="0.25">
      <c r="A6" s="4">
        <v>2</v>
      </c>
      <c r="B6" s="13" t="s">
        <v>38</v>
      </c>
      <c r="C6" s="14">
        <v>39394</v>
      </c>
      <c r="D6" s="7">
        <v>13</v>
      </c>
      <c r="E6" s="4" t="s">
        <v>135</v>
      </c>
      <c r="F6" s="42">
        <v>51</v>
      </c>
      <c r="G6" s="19">
        <v>8.35</v>
      </c>
      <c r="H6" s="42">
        <v>58</v>
      </c>
      <c r="I6" s="4">
        <v>7</v>
      </c>
      <c r="J6" s="42">
        <v>26</v>
      </c>
      <c r="K6" s="4">
        <v>34</v>
      </c>
      <c r="L6" s="42">
        <v>47</v>
      </c>
      <c r="M6" s="4">
        <v>7</v>
      </c>
      <c r="N6" s="42">
        <v>24</v>
      </c>
      <c r="O6" s="12">
        <v>219</v>
      </c>
      <c r="P6" s="42">
        <v>47</v>
      </c>
      <c r="Q6" s="12">
        <f t="shared" ref="Q6:Q17" si="0">SUM(F6+H6+J6+L6+N6+P6)</f>
        <v>253</v>
      </c>
    </row>
    <row r="7" spans="1:17" ht="21" customHeight="1" x14ac:dyDescent="0.25">
      <c r="A7" s="4">
        <v>3</v>
      </c>
      <c r="B7" s="13" t="s">
        <v>39</v>
      </c>
      <c r="C7" s="14">
        <v>39212</v>
      </c>
      <c r="D7" s="7">
        <v>14</v>
      </c>
      <c r="E7" s="4" t="s">
        <v>137</v>
      </c>
      <c r="F7" s="42">
        <v>50</v>
      </c>
      <c r="G7" s="19">
        <v>7.81</v>
      </c>
      <c r="H7" s="42">
        <v>64</v>
      </c>
      <c r="I7" s="4">
        <v>9</v>
      </c>
      <c r="J7" s="42">
        <v>30</v>
      </c>
      <c r="K7" s="4">
        <v>30</v>
      </c>
      <c r="L7" s="42">
        <v>34</v>
      </c>
      <c r="M7" s="4">
        <v>4</v>
      </c>
      <c r="N7" s="42">
        <v>18</v>
      </c>
      <c r="O7" s="12">
        <v>238</v>
      </c>
      <c r="P7" s="42">
        <v>55</v>
      </c>
      <c r="Q7" s="12">
        <f t="shared" si="0"/>
        <v>251</v>
      </c>
    </row>
    <row r="8" spans="1:17" ht="20.25" customHeight="1" x14ac:dyDescent="0.25">
      <c r="A8" s="4">
        <v>4</v>
      </c>
      <c r="B8" s="13" t="s">
        <v>40</v>
      </c>
      <c r="C8" s="14">
        <v>39367</v>
      </c>
      <c r="D8" s="7">
        <v>13</v>
      </c>
      <c r="E8" s="4" t="s">
        <v>136</v>
      </c>
      <c r="F8" s="42">
        <v>42</v>
      </c>
      <c r="G8" s="19">
        <v>9.51</v>
      </c>
      <c r="H8" s="42">
        <v>32</v>
      </c>
      <c r="I8" s="4">
        <v>10</v>
      </c>
      <c r="J8" s="42">
        <v>30</v>
      </c>
      <c r="K8" s="4">
        <v>33</v>
      </c>
      <c r="L8" s="42">
        <v>44</v>
      </c>
      <c r="M8" s="4">
        <v>0</v>
      </c>
      <c r="N8" s="42">
        <v>10</v>
      </c>
      <c r="O8" s="12">
        <v>209</v>
      </c>
      <c r="P8" s="42">
        <v>34</v>
      </c>
      <c r="Q8" s="12">
        <f t="shared" si="0"/>
        <v>192</v>
      </c>
    </row>
    <row r="9" spans="1:17" ht="23.25" customHeight="1" x14ac:dyDescent="0.25">
      <c r="A9" s="4">
        <v>5</v>
      </c>
      <c r="B9" s="13" t="s">
        <v>41</v>
      </c>
      <c r="C9" s="14">
        <v>39173</v>
      </c>
      <c r="D9" s="7">
        <v>14</v>
      </c>
      <c r="E9" s="4" t="s">
        <v>138</v>
      </c>
      <c r="F9" s="42">
        <v>29</v>
      </c>
      <c r="G9" s="19">
        <v>8.9499999999999993</v>
      </c>
      <c r="H9" s="42">
        <v>38</v>
      </c>
      <c r="I9" s="4">
        <v>11</v>
      </c>
      <c r="J9" s="42">
        <v>38</v>
      </c>
      <c r="K9" s="4">
        <v>26</v>
      </c>
      <c r="L9" s="42">
        <v>26</v>
      </c>
      <c r="M9" s="4">
        <v>11</v>
      </c>
      <c r="N9" s="42">
        <v>32</v>
      </c>
      <c r="O9" s="12">
        <v>196</v>
      </c>
      <c r="P9" s="42">
        <v>21</v>
      </c>
      <c r="Q9" s="12">
        <f t="shared" si="0"/>
        <v>184</v>
      </c>
    </row>
    <row r="10" spans="1:17" ht="24" customHeight="1" x14ac:dyDescent="0.25">
      <c r="A10" s="4">
        <v>6</v>
      </c>
      <c r="B10" s="13" t="s">
        <v>42</v>
      </c>
      <c r="C10" s="14">
        <v>39441</v>
      </c>
      <c r="D10" s="7">
        <v>13</v>
      </c>
      <c r="E10" s="4" t="s">
        <v>139</v>
      </c>
      <c r="F10" s="42">
        <v>30</v>
      </c>
      <c r="G10" s="19">
        <v>8.7100000000000009</v>
      </c>
      <c r="H10" s="42">
        <v>50</v>
      </c>
      <c r="I10" s="4">
        <v>0</v>
      </c>
      <c r="J10" s="42">
        <v>0</v>
      </c>
      <c r="K10" s="4">
        <v>32</v>
      </c>
      <c r="L10" s="42">
        <v>42</v>
      </c>
      <c r="M10" s="4">
        <v>9</v>
      </c>
      <c r="N10" s="42">
        <v>28</v>
      </c>
      <c r="O10" s="12">
        <v>213</v>
      </c>
      <c r="P10" s="42">
        <v>40</v>
      </c>
      <c r="Q10" s="12">
        <f t="shared" si="0"/>
        <v>190</v>
      </c>
    </row>
    <row r="11" spans="1:17" ht="9" customHeight="1" x14ac:dyDescent="0.25">
      <c r="A11" s="5"/>
      <c r="B11" s="17"/>
      <c r="C11" s="17"/>
      <c r="D11" s="5"/>
      <c r="E11" s="5"/>
      <c r="F11" s="42"/>
      <c r="G11" s="20"/>
      <c r="H11" s="42"/>
      <c r="I11" s="5"/>
      <c r="J11" s="42"/>
      <c r="K11" s="5"/>
      <c r="L11" s="42"/>
      <c r="M11" s="5"/>
      <c r="N11" s="42"/>
      <c r="O11" s="5"/>
      <c r="P11" s="42"/>
      <c r="Q11" s="12"/>
    </row>
    <row r="12" spans="1:17" ht="21" customHeight="1" x14ac:dyDescent="0.25">
      <c r="A12" s="4">
        <v>1</v>
      </c>
      <c r="B12" s="13" t="s">
        <v>31</v>
      </c>
      <c r="C12" s="14">
        <v>39227</v>
      </c>
      <c r="D12" s="4">
        <v>13</v>
      </c>
      <c r="E12" s="4" t="s">
        <v>140</v>
      </c>
      <c r="F12" s="42">
        <v>51</v>
      </c>
      <c r="G12" s="19">
        <v>8.3000000000000007</v>
      </c>
      <c r="H12" s="42">
        <v>67</v>
      </c>
      <c r="I12" s="4">
        <v>15</v>
      </c>
      <c r="J12" s="42">
        <v>18</v>
      </c>
      <c r="K12" s="4">
        <v>29</v>
      </c>
      <c r="L12" s="42">
        <v>41</v>
      </c>
      <c r="M12" s="4">
        <v>15</v>
      </c>
      <c r="N12" s="42">
        <v>34</v>
      </c>
      <c r="O12" s="12">
        <v>222</v>
      </c>
      <c r="P12" s="42">
        <v>56</v>
      </c>
      <c r="Q12" s="12">
        <f t="shared" si="0"/>
        <v>267</v>
      </c>
    </row>
    <row r="13" spans="1:17" ht="31.5" x14ac:dyDescent="0.25">
      <c r="A13" s="4">
        <v>2</v>
      </c>
      <c r="B13" s="13" t="s">
        <v>32</v>
      </c>
      <c r="C13" s="14">
        <v>39282</v>
      </c>
      <c r="D13" s="4">
        <v>13</v>
      </c>
      <c r="E13" s="4" t="s">
        <v>141</v>
      </c>
      <c r="F13" s="42">
        <v>33</v>
      </c>
      <c r="G13" s="19">
        <v>9.2100000000000009</v>
      </c>
      <c r="H13" s="42">
        <v>52</v>
      </c>
      <c r="I13" s="4">
        <v>0</v>
      </c>
      <c r="J13" s="42">
        <v>0</v>
      </c>
      <c r="K13" s="4">
        <v>15</v>
      </c>
      <c r="L13" s="42">
        <v>13</v>
      </c>
      <c r="M13" s="4">
        <v>20</v>
      </c>
      <c r="N13" s="42">
        <v>47</v>
      </c>
      <c r="O13" s="12">
        <v>178</v>
      </c>
      <c r="P13" s="42">
        <v>27</v>
      </c>
      <c r="Q13" s="12">
        <f t="shared" si="0"/>
        <v>172</v>
      </c>
    </row>
    <row r="14" spans="1:17" ht="31.5" x14ac:dyDescent="0.25">
      <c r="A14" s="4">
        <v>3</v>
      </c>
      <c r="B14" s="13" t="s">
        <v>33</v>
      </c>
      <c r="C14" s="14">
        <v>39336</v>
      </c>
      <c r="D14" s="4">
        <v>13</v>
      </c>
      <c r="E14" s="4" t="s">
        <v>142</v>
      </c>
      <c r="F14" s="42">
        <v>33</v>
      </c>
      <c r="G14" s="19">
        <v>9.52</v>
      </c>
      <c r="H14" s="42">
        <v>45</v>
      </c>
      <c r="I14" s="4">
        <v>39</v>
      </c>
      <c r="J14" s="42">
        <v>60</v>
      </c>
      <c r="K14" s="4">
        <v>30</v>
      </c>
      <c r="L14" s="42">
        <v>44</v>
      </c>
      <c r="M14" s="4">
        <v>24</v>
      </c>
      <c r="N14" s="42">
        <v>56</v>
      </c>
      <c r="O14" s="12">
        <v>186</v>
      </c>
      <c r="P14" s="42">
        <v>31</v>
      </c>
      <c r="Q14" s="12">
        <f t="shared" si="0"/>
        <v>269</v>
      </c>
    </row>
    <row r="15" spans="1:17" ht="25.5" customHeight="1" x14ac:dyDescent="0.25">
      <c r="A15" s="4">
        <v>4</v>
      </c>
      <c r="B15" s="13" t="s">
        <v>34</v>
      </c>
      <c r="C15" s="14">
        <v>39278</v>
      </c>
      <c r="D15" s="4">
        <v>13</v>
      </c>
      <c r="E15" s="4" t="s">
        <v>143</v>
      </c>
      <c r="F15" s="42">
        <v>42</v>
      </c>
      <c r="G15" s="19">
        <v>9.32</v>
      </c>
      <c r="H15" s="42">
        <v>50</v>
      </c>
      <c r="I15" s="4">
        <v>15</v>
      </c>
      <c r="J15" s="42">
        <v>18</v>
      </c>
      <c r="K15" s="4">
        <v>24</v>
      </c>
      <c r="L15" s="42">
        <v>36</v>
      </c>
      <c r="M15" s="4">
        <v>14</v>
      </c>
      <c r="N15" s="42">
        <v>32</v>
      </c>
      <c r="O15" s="12">
        <v>197</v>
      </c>
      <c r="P15" s="42">
        <v>37</v>
      </c>
      <c r="Q15" s="12">
        <f t="shared" si="0"/>
        <v>215</v>
      </c>
    </row>
    <row r="16" spans="1:17" ht="22.5" customHeight="1" x14ac:dyDescent="0.25">
      <c r="A16" s="4">
        <v>5</v>
      </c>
      <c r="B16" s="13" t="s">
        <v>35</v>
      </c>
      <c r="C16" s="14">
        <v>39143</v>
      </c>
      <c r="D16" s="4">
        <v>14</v>
      </c>
      <c r="E16" s="4" t="s">
        <v>144</v>
      </c>
      <c r="F16" s="42">
        <v>33</v>
      </c>
      <c r="G16" s="19">
        <v>9.4499999999999993</v>
      </c>
      <c r="H16" s="42">
        <v>41</v>
      </c>
      <c r="I16" s="4">
        <v>13</v>
      </c>
      <c r="J16" s="42">
        <v>12</v>
      </c>
      <c r="K16" s="4">
        <v>21</v>
      </c>
      <c r="L16" s="42">
        <v>21</v>
      </c>
      <c r="M16" s="4">
        <v>4</v>
      </c>
      <c r="N16" s="42">
        <v>12</v>
      </c>
      <c r="O16" s="12">
        <v>192</v>
      </c>
      <c r="P16" s="42">
        <v>34</v>
      </c>
      <c r="Q16" s="12">
        <f t="shared" si="0"/>
        <v>153</v>
      </c>
    </row>
    <row r="17" spans="1:17" ht="24" customHeight="1" x14ac:dyDescent="0.25">
      <c r="A17" s="4">
        <v>6</v>
      </c>
      <c r="B17" s="13" t="s">
        <v>36</v>
      </c>
      <c r="C17" s="14">
        <v>39243</v>
      </c>
      <c r="D17" s="4">
        <v>13</v>
      </c>
      <c r="E17" s="4" t="s">
        <v>145</v>
      </c>
      <c r="F17" s="42">
        <v>38</v>
      </c>
      <c r="G17" s="19">
        <v>10.64</v>
      </c>
      <c r="H17" s="42">
        <v>23</v>
      </c>
      <c r="I17" s="4">
        <v>25</v>
      </c>
      <c r="J17" s="42">
        <v>38</v>
      </c>
      <c r="K17" s="4">
        <v>25</v>
      </c>
      <c r="L17" s="42">
        <v>29</v>
      </c>
      <c r="M17" s="4">
        <v>13</v>
      </c>
      <c r="N17" s="42">
        <v>30</v>
      </c>
      <c r="O17" s="12">
        <v>165</v>
      </c>
      <c r="P17" s="42">
        <v>20</v>
      </c>
      <c r="Q17" s="12">
        <f t="shared" si="0"/>
        <v>178</v>
      </c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>
        <f>SUM(Q5:Q17)</f>
        <v>2637</v>
      </c>
    </row>
    <row r="19" spans="1:17" x14ac:dyDescent="0.25">
      <c r="A19" s="3"/>
      <c r="B19" s="3" t="s">
        <v>11</v>
      </c>
      <c r="C19" s="3"/>
      <c r="D19" s="3"/>
      <c r="E19" s="3"/>
      <c r="F19" s="3"/>
      <c r="G19" s="3"/>
      <c r="H19" s="3"/>
      <c r="I19" s="3"/>
      <c r="J19" s="3" t="s">
        <v>12</v>
      </c>
      <c r="K19" s="3"/>
      <c r="L19" s="3"/>
      <c r="M19" s="3"/>
      <c r="N19" s="3"/>
      <c r="O19" s="3"/>
      <c r="P19" s="3"/>
      <c r="Q19" s="3"/>
    </row>
  </sheetData>
  <mergeCells count="14">
    <mergeCell ref="K3:L3"/>
    <mergeCell ref="M3:N3"/>
    <mergeCell ref="Q3:Q4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  <mergeCell ref="O3:P3"/>
  </mergeCell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opLeftCell="A7" zoomScaleNormal="100" workbookViewId="0">
      <selection activeCell="P5" sqref="P5:P17"/>
    </sheetView>
  </sheetViews>
  <sheetFormatPr defaultRowHeight="15" x14ac:dyDescent="0.25"/>
  <cols>
    <col min="2" max="2" width="25.140625" customWidth="1"/>
    <col min="3" max="3" width="14.5703125" customWidth="1"/>
  </cols>
  <sheetData>
    <row r="1" spans="1:17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7" customHeight="1" x14ac:dyDescent="0.25">
      <c r="A2" s="29" t="s">
        <v>28</v>
      </c>
      <c r="B2" s="29"/>
      <c r="C2" s="33" t="s">
        <v>27</v>
      </c>
      <c r="D2" s="33" t="s">
        <v>15</v>
      </c>
      <c r="E2" s="30" t="s">
        <v>55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31.5" customHeight="1" x14ac:dyDescent="0.25">
      <c r="A3" s="31" t="s">
        <v>0</v>
      </c>
      <c r="B3" s="31" t="s">
        <v>1</v>
      </c>
      <c r="C3" s="34"/>
      <c r="D3" s="34"/>
      <c r="E3" s="31" t="s">
        <v>2</v>
      </c>
      <c r="F3" s="31"/>
      <c r="G3" s="31" t="s">
        <v>7</v>
      </c>
      <c r="H3" s="31"/>
      <c r="I3" s="29" t="s">
        <v>29</v>
      </c>
      <c r="J3" s="29"/>
      <c r="K3" s="31" t="s">
        <v>8</v>
      </c>
      <c r="L3" s="31"/>
      <c r="M3" s="31" t="s">
        <v>9</v>
      </c>
      <c r="N3" s="31"/>
      <c r="O3" s="12" t="s">
        <v>96</v>
      </c>
      <c r="P3" s="12"/>
      <c r="Q3" s="29" t="s">
        <v>10</v>
      </c>
    </row>
    <row r="4" spans="1:17" x14ac:dyDescent="0.25">
      <c r="A4" s="31"/>
      <c r="B4" s="31"/>
      <c r="C4" s="35"/>
      <c r="D4" s="35"/>
      <c r="E4" s="6" t="s">
        <v>3</v>
      </c>
      <c r="F4" s="6" t="s">
        <v>4</v>
      </c>
      <c r="G4" s="6" t="s">
        <v>3</v>
      </c>
      <c r="H4" s="6" t="s">
        <v>4</v>
      </c>
      <c r="I4" s="6" t="s">
        <v>5</v>
      </c>
      <c r="J4" s="6" t="s">
        <v>4</v>
      </c>
      <c r="K4" s="6" t="s">
        <v>5</v>
      </c>
      <c r="L4" s="6" t="s">
        <v>4</v>
      </c>
      <c r="M4" s="6" t="s">
        <v>5</v>
      </c>
      <c r="N4" s="6" t="s">
        <v>4</v>
      </c>
      <c r="O4" s="12" t="s">
        <v>5</v>
      </c>
      <c r="P4" s="12" t="s">
        <v>4</v>
      </c>
      <c r="Q4" s="29"/>
    </row>
    <row r="5" spans="1:17" ht="29.25" customHeight="1" x14ac:dyDescent="0.25">
      <c r="A5" s="6">
        <v>1</v>
      </c>
      <c r="B5" s="13" t="s">
        <v>43</v>
      </c>
      <c r="C5" s="14">
        <v>39279</v>
      </c>
      <c r="D5" s="7">
        <v>13</v>
      </c>
      <c r="E5" s="19" t="s">
        <v>98</v>
      </c>
      <c r="F5" s="42">
        <v>55</v>
      </c>
      <c r="G5" s="6">
        <v>7.71</v>
      </c>
      <c r="H5" s="42">
        <v>68</v>
      </c>
      <c r="I5" s="6">
        <v>10</v>
      </c>
      <c r="J5" s="42">
        <v>38</v>
      </c>
      <c r="K5" s="6">
        <v>38</v>
      </c>
      <c r="L5" s="42">
        <v>56</v>
      </c>
      <c r="M5" s="6">
        <v>2</v>
      </c>
      <c r="N5" s="42">
        <v>14</v>
      </c>
      <c r="O5" s="12">
        <v>252</v>
      </c>
      <c r="P5" s="42">
        <v>66</v>
      </c>
      <c r="Q5" s="12">
        <f>SUM(F5+H5+J5+L5+N5+P5)</f>
        <v>297</v>
      </c>
    </row>
    <row r="6" spans="1:17" s="27" customFormat="1" ht="25.5" customHeight="1" x14ac:dyDescent="0.25">
      <c r="A6" s="22">
        <v>2</v>
      </c>
      <c r="B6" s="23" t="s">
        <v>44</v>
      </c>
      <c r="C6" s="24">
        <v>39409</v>
      </c>
      <c r="D6" s="25">
        <v>13</v>
      </c>
      <c r="E6" s="26" t="s">
        <v>97</v>
      </c>
      <c r="F6" s="42">
        <v>54</v>
      </c>
      <c r="G6" s="22">
        <v>8.01</v>
      </c>
      <c r="H6" s="42">
        <v>64</v>
      </c>
      <c r="I6" s="22">
        <v>11</v>
      </c>
      <c r="J6" s="42">
        <v>42</v>
      </c>
      <c r="K6" s="22">
        <v>38</v>
      </c>
      <c r="L6" s="42">
        <v>56</v>
      </c>
      <c r="M6" s="22">
        <v>15</v>
      </c>
      <c r="N6" s="42">
        <v>44</v>
      </c>
      <c r="O6" s="22">
        <v>222</v>
      </c>
      <c r="P6" s="42">
        <v>47</v>
      </c>
      <c r="Q6" s="22">
        <f>SUM(F6+H6+J6+L6+N6+P6)</f>
        <v>307</v>
      </c>
    </row>
    <row r="7" spans="1:17" s="27" customFormat="1" ht="22.5" customHeight="1" x14ac:dyDescent="0.25">
      <c r="A7" s="22">
        <v>3</v>
      </c>
      <c r="B7" s="23" t="s">
        <v>45</v>
      </c>
      <c r="C7" s="24">
        <v>39325</v>
      </c>
      <c r="D7" s="25">
        <v>13</v>
      </c>
      <c r="E7" s="26" t="s">
        <v>99</v>
      </c>
      <c r="F7" s="42">
        <v>55</v>
      </c>
      <c r="G7" s="22">
        <v>7.98</v>
      </c>
      <c r="H7" s="42">
        <v>66</v>
      </c>
      <c r="I7" s="22">
        <v>6</v>
      </c>
      <c r="J7" s="42">
        <v>23</v>
      </c>
      <c r="K7" s="22">
        <v>33</v>
      </c>
      <c r="L7" s="42">
        <v>44</v>
      </c>
      <c r="M7" s="22">
        <v>16</v>
      </c>
      <c r="N7" s="42">
        <v>47</v>
      </c>
      <c r="O7" s="22">
        <v>239</v>
      </c>
      <c r="P7" s="42">
        <v>59</v>
      </c>
      <c r="Q7" s="22">
        <f t="shared" ref="Q7:Q17" si="0">SUM(F7+H7+J7+L7+N7+P7)</f>
        <v>294</v>
      </c>
    </row>
    <row r="8" spans="1:17" ht="21.75" customHeight="1" x14ac:dyDescent="0.25">
      <c r="A8" s="6">
        <v>4</v>
      </c>
      <c r="B8" s="13" t="s">
        <v>46</v>
      </c>
      <c r="C8" s="14">
        <v>39486</v>
      </c>
      <c r="D8" s="7">
        <v>13</v>
      </c>
      <c r="E8" s="19" t="s">
        <v>100</v>
      </c>
      <c r="F8" s="42">
        <v>54</v>
      </c>
      <c r="G8" s="6">
        <v>8.27</v>
      </c>
      <c r="H8" s="42">
        <v>60</v>
      </c>
      <c r="I8" s="6">
        <v>9</v>
      </c>
      <c r="J8" s="42">
        <v>34</v>
      </c>
      <c r="K8" s="6">
        <v>30</v>
      </c>
      <c r="L8" s="42">
        <v>38</v>
      </c>
      <c r="M8" s="6">
        <v>0</v>
      </c>
      <c r="N8" s="42">
        <v>10</v>
      </c>
      <c r="O8" s="12">
        <v>222</v>
      </c>
      <c r="P8" s="42">
        <v>47</v>
      </c>
      <c r="Q8" s="12">
        <f t="shared" si="0"/>
        <v>243</v>
      </c>
    </row>
    <row r="9" spans="1:17" ht="27" customHeight="1" x14ac:dyDescent="0.25">
      <c r="A9" s="6">
        <v>7</v>
      </c>
      <c r="B9" s="13" t="s">
        <v>47</v>
      </c>
      <c r="C9" s="14">
        <v>39135</v>
      </c>
      <c r="D9" s="7">
        <v>14</v>
      </c>
      <c r="E9" s="19" t="s">
        <v>101</v>
      </c>
      <c r="F9" s="42">
        <v>42</v>
      </c>
      <c r="G9" s="6">
        <v>8.2100000000000009</v>
      </c>
      <c r="H9" s="42">
        <v>56</v>
      </c>
      <c r="I9" s="6">
        <v>3</v>
      </c>
      <c r="J9" s="42">
        <v>10</v>
      </c>
      <c r="K9" s="6">
        <v>40</v>
      </c>
      <c r="L9" s="42">
        <v>58</v>
      </c>
      <c r="M9" s="6">
        <v>11</v>
      </c>
      <c r="N9" s="42">
        <v>32</v>
      </c>
      <c r="O9" s="12">
        <v>210</v>
      </c>
      <c r="P9" s="42">
        <v>30</v>
      </c>
      <c r="Q9" s="12">
        <f t="shared" si="0"/>
        <v>228</v>
      </c>
    </row>
    <row r="10" spans="1:17" ht="20.25" customHeight="1" x14ac:dyDescent="0.25">
      <c r="A10" s="6">
        <v>8</v>
      </c>
      <c r="B10" s="13" t="s">
        <v>48</v>
      </c>
      <c r="C10" s="14">
        <v>39186</v>
      </c>
      <c r="D10" s="7">
        <v>14</v>
      </c>
      <c r="E10" s="19" t="s">
        <v>102</v>
      </c>
      <c r="F10" s="42">
        <v>53</v>
      </c>
      <c r="G10" s="6">
        <v>8.17</v>
      </c>
      <c r="H10" s="42">
        <v>58</v>
      </c>
      <c r="I10" s="6">
        <v>13</v>
      </c>
      <c r="J10" s="42">
        <v>46</v>
      </c>
      <c r="K10" s="6">
        <v>40</v>
      </c>
      <c r="L10" s="42">
        <v>58</v>
      </c>
      <c r="M10" s="6">
        <v>7</v>
      </c>
      <c r="N10" s="42">
        <v>24</v>
      </c>
      <c r="O10" s="12">
        <v>240</v>
      </c>
      <c r="P10" s="42">
        <v>57</v>
      </c>
      <c r="Q10" s="12">
        <f t="shared" si="0"/>
        <v>296</v>
      </c>
    </row>
    <row r="11" spans="1:17" ht="12.75" customHeight="1" x14ac:dyDescent="0.25">
      <c r="A11" s="5"/>
      <c r="B11" s="17"/>
      <c r="C11" s="17"/>
      <c r="D11" s="5"/>
      <c r="E11" s="20"/>
      <c r="F11" s="42"/>
      <c r="G11" s="5"/>
      <c r="H11" s="42"/>
      <c r="I11" s="5"/>
      <c r="J11" s="42"/>
      <c r="K11" s="5"/>
      <c r="L11" s="42"/>
      <c r="M11" s="5"/>
      <c r="N11" s="42"/>
      <c r="O11" s="5"/>
      <c r="P11" s="42"/>
      <c r="Q11" s="12">
        <f t="shared" si="0"/>
        <v>0</v>
      </c>
    </row>
    <row r="12" spans="1:17" ht="23.25" customHeight="1" x14ac:dyDescent="0.25">
      <c r="A12" s="6">
        <v>1</v>
      </c>
      <c r="B12" s="13" t="s">
        <v>49</v>
      </c>
      <c r="C12" s="14">
        <v>39370</v>
      </c>
      <c r="D12" s="6">
        <v>13</v>
      </c>
      <c r="E12" s="19" t="s">
        <v>103</v>
      </c>
      <c r="F12" s="42">
        <v>43</v>
      </c>
      <c r="G12" s="6">
        <v>9.1999999999999993</v>
      </c>
      <c r="H12" s="42">
        <v>54</v>
      </c>
      <c r="I12" s="6">
        <v>15</v>
      </c>
      <c r="J12" s="42">
        <v>18</v>
      </c>
      <c r="K12" s="6">
        <v>29</v>
      </c>
      <c r="L12" s="42">
        <v>41</v>
      </c>
      <c r="M12" s="6">
        <v>3</v>
      </c>
      <c r="N12" s="42">
        <v>10</v>
      </c>
      <c r="O12" s="12">
        <v>190</v>
      </c>
      <c r="P12" s="42">
        <v>33</v>
      </c>
      <c r="Q12" s="12">
        <f t="shared" si="0"/>
        <v>199</v>
      </c>
    </row>
    <row r="13" spans="1:17" ht="18" customHeight="1" x14ac:dyDescent="0.25">
      <c r="A13" s="6">
        <v>2</v>
      </c>
      <c r="B13" s="13" t="s">
        <v>50</v>
      </c>
      <c r="C13" s="14">
        <v>39366</v>
      </c>
      <c r="D13" s="6">
        <v>13</v>
      </c>
      <c r="E13" s="19" t="s">
        <v>104</v>
      </c>
      <c r="F13" s="42">
        <v>37</v>
      </c>
      <c r="G13" s="6">
        <v>10.43</v>
      </c>
      <c r="H13" s="42">
        <v>27</v>
      </c>
      <c r="I13" s="6">
        <v>19</v>
      </c>
      <c r="J13" s="42">
        <v>26</v>
      </c>
      <c r="K13" s="6">
        <v>29</v>
      </c>
      <c r="L13" s="42">
        <v>41</v>
      </c>
      <c r="M13" s="6">
        <v>21</v>
      </c>
      <c r="N13" s="42">
        <v>50</v>
      </c>
      <c r="O13" s="12">
        <v>180</v>
      </c>
      <c r="P13" s="42">
        <v>28</v>
      </c>
      <c r="Q13" s="12">
        <f t="shared" si="0"/>
        <v>209</v>
      </c>
    </row>
    <row r="14" spans="1:17" ht="20.25" customHeight="1" x14ac:dyDescent="0.25">
      <c r="A14" s="6">
        <v>3</v>
      </c>
      <c r="B14" s="13" t="s">
        <v>51</v>
      </c>
      <c r="C14" s="14">
        <v>39383</v>
      </c>
      <c r="D14" s="6">
        <v>13</v>
      </c>
      <c r="E14" s="19" t="s">
        <v>105</v>
      </c>
      <c r="F14" s="42">
        <v>39</v>
      </c>
      <c r="G14" s="6">
        <v>10.15</v>
      </c>
      <c r="H14" s="42">
        <v>33</v>
      </c>
      <c r="I14" s="6">
        <v>10</v>
      </c>
      <c r="J14" s="42">
        <v>9</v>
      </c>
      <c r="K14" s="6">
        <v>31</v>
      </c>
      <c r="L14" s="42">
        <v>47</v>
      </c>
      <c r="M14" s="6">
        <v>5</v>
      </c>
      <c r="N14" s="42">
        <v>14</v>
      </c>
      <c r="O14" s="12">
        <v>180</v>
      </c>
      <c r="P14" s="42">
        <v>28</v>
      </c>
      <c r="Q14" s="12">
        <f t="shared" si="0"/>
        <v>170</v>
      </c>
    </row>
    <row r="15" spans="1:17" ht="22.5" customHeight="1" x14ac:dyDescent="0.25">
      <c r="A15" s="6">
        <v>4</v>
      </c>
      <c r="B15" s="13" t="s">
        <v>52</v>
      </c>
      <c r="C15" s="14">
        <v>39162</v>
      </c>
      <c r="D15" s="6">
        <v>14</v>
      </c>
      <c r="E15" s="19" t="s">
        <v>106</v>
      </c>
      <c r="F15" s="42">
        <v>42</v>
      </c>
      <c r="G15" s="6">
        <v>9.16</v>
      </c>
      <c r="H15" s="42">
        <v>50</v>
      </c>
      <c r="I15" s="6">
        <v>22</v>
      </c>
      <c r="J15" s="42">
        <v>30</v>
      </c>
      <c r="K15" s="6">
        <v>41</v>
      </c>
      <c r="L15" s="42">
        <v>68</v>
      </c>
      <c r="M15" s="6">
        <v>16</v>
      </c>
      <c r="N15" s="42">
        <v>36</v>
      </c>
      <c r="O15" s="12">
        <v>210</v>
      </c>
      <c r="P15" s="42">
        <v>50</v>
      </c>
      <c r="Q15" s="12">
        <f t="shared" si="0"/>
        <v>276</v>
      </c>
    </row>
    <row r="16" spans="1:17" ht="20.25" customHeight="1" x14ac:dyDescent="0.25">
      <c r="A16" s="6">
        <v>5</v>
      </c>
      <c r="B16" s="13" t="s">
        <v>53</v>
      </c>
      <c r="C16" s="14">
        <v>39284</v>
      </c>
      <c r="D16" s="6">
        <v>13</v>
      </c>
      <c r="E16" s="19" t="s">
        <v>107</v>
      </c>
      <c r="F16" s="42">
        <v>40</v>
      </c>
      <c r="G16" s="6">
        <v>9.75</v>
      </c>
      <c r="H16" s="42">
        <v>41</v>
      </c>
      <c r="I16" s="6">
        <v>13</v>
      </c>
      <c r="J16" s="42">
        <v>14</v>
      </c>
      <c r="K16" s="6">
        <v>29</v>
      </c>
      <c r="L16" s="42">
        <v>41</v>
      </c>
      <c r="M16" s="6">
        <v>13</v>
      </c>
      <c r="N16" s="42">
        <v>30</v>
      </c>
      <c r="O16" s="12">
        <v>205</v>
      </c>
      <c r="P16" s="42">
        <v>45</v>
      </c>
      <c r="Q16" s="12">
        <f t="shared" si="0"/>
        <v>211</v>
      </c>
    </row>
    <row r="17" spans="1:17" ht="15.75" x14ac:dyDescent="0.25">
      <c r="A17" s="6">
        <v>6</v>
      </c>
      <c r="B17" s="13" t="s">
        <v>54</v>
      </c>
      <c r="C17" s="14">
        <v>39409</v>
      </c>
      <c r="D17" s="6">
        <v>13</v>
      </c>
      <c r="E17" s="19" t="s">
        <v>108</v>
      </c>
      <c r="F17" s="42">
        <v>57</v>
      </c>
      <c r="G17" s="6">
        <v>9.42</v>
      </c>
      <c r="H17" s="42">
        <v>47</v>
      </c>
      <c r="I17" s="6">
        <v>20</v>
      </c>
      <c r="J17" s="42">
        <v>28</v>
      </c>
      <c r="K17" s="6">
        <v>22</v>
      </c>
      <c r="L17" s="42">
        <v>23</v>
      </c>
      <c r="M17" s="6">
        <v>15</v>
      </c>
      <c r="N17" s="42">
        <v>34</v>
      </c>
      <c r="O17" s="12">
        <v>210</v>
      </c>
      <c r="P17" s="42">
        <v>50</v>
      </c>
      <c r="Q17" s="12">
        <f t="shared" si="0"/>
        <v>239</v>
      </c>
    </row>
    <row r="18" spans="1:17" x14ac:dyDescent="0.25">
      <c r="Q18" s="21">
        <f>SUM(Q5:Q17)</f>
        <v>2969</v>
      </c>
    </row>
  </sheetData>
  <mergeCells count="13">
    <mergeCell ref="K3:L3"/>
    <mergeCell ref="M3:N3"/>
    <mergeCell ref="Q3:Q4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</mergeCell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opLeftCell="A10" zoomScaleNormal="100" workbookViewId="0">
      <selection activeCell="O21" sqref="O21"/>
    </sheetView>
  </sheetViews>
  <sheetFormatPr defaultRowHeight="15" x14ac:dyDescent="0.25"/>
  <cols>
    <col min="2" max="2" width="24.7109375" customWidth="1"/>
    <col min="3" max="3" width="14.7109375" customWidth="1"/>
  </cols>
  <sheetData>
    <row r="1" spans="1:17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x14ac:dyDescent="0.25">
      <c r="A2" s="29" t="s">
        <v>28</v>
      </c>
      <c r="B2" s="29"/>
      <c r="C2" s="33" t="s">
        <v>27</v>
      </c>
      <c r="D2" s="33" t="s">
        <v>15</v>
      </c>
      <c r="E2" s="30" t="s">
        <v>68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30" customHeight="1" x14ac:dyDescent="0.25">
      <c r="A3" s="31" t="s">
        <v>0</v>
      </c>
      <c r="B3" s="31" t="s">
        <v>1</v>
      </c>
      <c r="C3" s="34"/>
      <c r="D3" s="34"/>
      <c r="E3" s="31" t="s">
        <v>2</v>
      </c>
      <c r="F3" s="31"/>
      <c r="G3" s="31" t="s">
        <v>7</v>
      </c>
      <c r="H3" s="31"/>
      <c r="I3" s="29" t="s">
        <v>29</v>
      </c>
      <c r="J3" s="29"/>
      <c r="K3" s="31" t="s">
        <v>8</v>
      </c>
      <c r="L3" s="31"/>
      <c r="M3" s="31" t="s">
        <v>9</v>
      </c>
      <c r="N3" s="31"/>
      <c r="O3" s="12"/>
      <c r="P3" s="12"/>
      <c r="Q3" s="29" t="s">
        <v>10</v>
      </c>
    </row>
    <row r="4" spans="1:17" x14ac:dyDescent="0.25">
      <c r="A4" s="31"/>
      <c r="B4" s="31"/>
      <c r="C4" s="35"/>
      <c r="D4" s="35"/>
      <c r="E4" s="6" t="s">
        <v>3</v>
      </c>
      <c r="F4" s="6" t="s">
        <v>4</v>
      </c>
      <c r="G4" s="6" t="s">
        <v>3</v>
      </c>
      <c r="H4" s="6" t="s">
        <v>4</v>
      </c>
      <c r="I4" s="6" t="s">
        <v>5</v>
      </c>
      <c r="J4" s="6" t="s">
        <v>4</v>
      </c>
      <c r="K4" s="6" t="s">
        <v>5</v>
      </c>
      <c r="L4" s="6" t="s">
        <v>4</v>
      </c>
      <c r="M4" s="6" t="s">
        <v>5</v>
      </c>
      <c r="N4" s="6" t="s">
        <v>4</v>
      </c>
      <c r="O4" s="12" t="s">
        <v>5</v>
      </c>
      <c r="P4" s="12" t="s">
        <v>4</v>
      </c>
      <c r="Q4" s="29"/>
    </row>
    <row r="5" spans="1:17" ht="24" customHeight="1" x14ac:dyDescent="0.25">
      <c r="A5" s="6">
        <v>1</v>
      </c>
      <c r="B5" s="13" t="s">
        <v>56</v>
      </c>
      <c r="C5" s="14">
        <v>39360</v>
      </c>
      <c r="D5" s="7">
        <v>13</v>
      </c>
      <c r="E5" s="6" t="s">
        <v>146</v>
      </c>
      <c r="F5" s="42">
        <v>29</v>
      </c>
      <c r="G5" s="43" t="s">
        <v>147</v>
      </c>
      <c r="H5" s="42">
        <v>50</v>
      </c>
      <c r="I5" s="6">
        <v>5</v>
      </c>
      <c r="J5" s="42">
        <v>20</v>
      </c>
      <c r="K5" s="6">
        <v>26</v>
      </c>
      <c r="L5" s="42">
        <v>30</v>
      </c>
      <c r="M5" s="6">
        <v>0</v>
      </c>
      <c r="N5" s="42">
        <v>10</v>
      </c>
      <c r="O5" s="12">
        <v>208</v>
      </c>
      <c r="P5" s="42">
        <v>33</v>
      </c>
      <c r="Q5" s="6">
        <f>SUM(F5+H5+J5+L5+N5+P5)</f>
        <v>172</v>
      </c>
    </row>
    <row r="6" spans="1:17" ht="22.5" customHeight="1" x14ac:dyDescent="0.25">
      <c r="A6" s="6">
        <v>2</v>
      </c>
      <c r="B6" s="13" t="s">
        <v>57</v>
      </c>
      <c r="C6" s="14">
        <v>39401</v>
      </c>
      <c r="D6" s="7">
        <v>13</v>
      </c>
      <c r="E6" s="6" t="s">
        <v>148</v>
      </c>
      <c r="F6" s="42">
        <v>38</v>
      </c>
      <c r="G6" s="43" t="s">
        <v>149</v>
      </c>
      <c r="H6" s="42">
        <v>56</v>
      </c>
      <c r="I6" s="6">
        <v>6</v>
      </c>
      <c r="J6" s="42">
        <v>23</v>
      </c>
      <c r="K6" s="6">
        <v>30</v>
      </c>
      <c r="L6" s="42">
        <v>38</v>
      </c>
      <c r="M6" s="6">
        <v>12</v>
      </c>
      <c r="N6" s="42">
        <v>35</v>
      </c>
      <c r="O6" s="12">
        <v>220</v>
      </c>
      <c r="P6" s="42">
        <v>45</v>
      </c>
      <c r="Q6" s="12">
        <f t="shared" ref="Q6:Q17" si="0">SUM(F6+H6+J6+L6+N6+P6)</f>
        <v>235</v>
      </c>
    </row>
    <row r="7" spans="1:17" ht="21.75" customHeight="1" x14ac:dyDescent="0.25">
      <c r="A7" s="6">
        <v>3</v>
      </c>
      <c r="B7" s="13" t="s">
        <v>58</v>
      </c>
      <c r="C7" s="14">
        <v>39185</v>
      </c>
      <c r="D7" s="7">
        <v>14</v>
      </c>
      <c r="E7" s="6" t="s">
        <v>150</v>
      </c>
      <c r="F7" s="42">
        <v>42</v>
      </c>
      <c r="G7" s="43" t="s">
        <v>151</v>
      </c>
      <c r="H7" s="42">
        <v>32</v>
      </c>
      <c r="I7" s="6">
        <v>9</v>
      </c>
      <c r="J7" s="42">
        <v>30</v>
      </c>
      <c r="K7" s="6">
        <v>30</v>
      </c>
      <c r="L7" s="42">
        <v>34</v>
      </c>
      <c r="M7" s="6">
        <v>6</v>
      </c>
      <c r="N7" s="42">
        <v>22</v>
      </c>
      <c r="O7" s="12">
        <v>203</v>
      </c>
      <c r="P7" s="42">
        <v>24</v>
      </c>
      <c r="Q7" s="12">
        <f t="shared" si="0"/>
        <v>184</v>
      </c>
    </row>
    <row r="8" spans="1:17" ht="23.25" customHeight="1" x14ac:dyDescent="0.25">
      <c r="A8" s="6">
        <v>4</v>
      </c>
      <c r="B8" s="13" t="s">
        <v>59</v>
      </c>
      <c r="C8" s="14">
        <v>39396</v>
      </c>
      <c r="D8" s="7">
        <v>13</v>
      </c>
      <c r="E8" s="6" t="s">
        <v>152</v>
      </c>
      <c r="F8" s="42">
        <v>34</v>
      </c>
      <c r="G8" s="43" t="s">
        <v>153</v>
      </c>
      <c r="H8" s="42">
        <v>38</v>
      </c>
      <c r="I8" s="6">
        <v>9</v>
      </c>
      <c r="J8" s="42">
        <v>33</v>
      </c>
      <c r="K8" s="6">
        <v>19</v>
      </c>
      <c r="L8" s="42">
        <v>16</v>
      </c>
      <c r="M8" s="6">
        <v>0</v>
      </c>
      <c r="N8" s="42">
        <v>10</v>
      </c>
      <c r="O8" s="12">
        <v>202</v>
      </c>
      <c r="P8" s="42">
        <v>29</v>
      </c>
      <c r="Q8" s="12">
        <f t="shared" si="0"/>
        <v>160</v>
      </c>
    </row>
    <row r="9" spans="1:17" ht="21.75" customHeight="1" x14ac:dyDescent="0.25">
      <c r="A9" s="6">
        <v>5</v>
      </c>
      <c r="B9" s="13" t="s">
        <v>60</v>
      </c>
      <c r="C9" s="14">
        <v>39250</v>
      </c>
      <c r="D9" s="7">
        <v>13</v>
      </c>
      <c r="E9" s="6" t="s">
        <v>154</v>
      </c>
      <c r="F9" s="42">
        <v>54</v>
      </c>
      <c r="G9" s="43" t="s">
        <v>155</v>
      </c>
      <c r="H9" s="42">
        <v>54</v>
      </c>
      <c r="I9" s="6">
        <v>6</v>
      </c>
      <c r="J9" s="42">
        <v>23</v>
      </c>
      <c r="K9" s="6">
        <v>26</v>
      </c>
      <c r="L9" s="42">
        <v>30</v>
      </c>
      <c r="M9" s="6">
        <v>2</v>
      </c>
      <c r="N9" s="42">
        <v>11</v>
      </c>
      <c r="O9" s="12">
        <v>190</v>
      </c>
      <c r="P9" s="42">
        <v>23</v>
      </c>
      <c r="Q9" s="12">
        <f t="shared" si="0"/>
        <v>195</v>
      </c>
    </row>
    <row r="10" spans="1:17" ht="19.5" customHeight="1" x14ac:dyDescent="0.25">
      <c r="A10" s="6">
        <v>6</v>
      </c>
      <c r="B10" s="13" t="s">
        <v>61</v>
      </c>
      <c r="C10" s="14">
        <v>39281</v>
      </c>
      <c r="D10" s="7">
        <v>13</v>
      </c>
      <c r="E10" s="6" t="s">
        <v>156</v>
      </c>
      <c r="F10" s="42">
        <v>36</v>
      </c>
      <c r="G10" s="43" t="s">
        <v>157</v>
      </c>
      <c r="H10" s="42">
        <v>54</v>
      </c>
      <c r="I10" s="6">
        <v>9</v>
      </c>
      <c r="J10" s="42">
        <v>33</v>
      </c>
      <c r="K10" s="6">
        <v>29</v>
      </c>
      <c r="L10" s="42">
        <v>36</v>
      </c>
      <c r="M10" s="6">
        <v>6</v>
      </c>
      <c r="N10" s="42">
        <v>23</v>
      </c>
      <c r="O10" s="12">
        <v>207</v>
      </c>
      <c r="P10" s="42">
        <v>32</v>
      </c>
      <c r="Q10" s="12">
        <f t="shared" si="0"/>
        <v>214</v>
      </c>
    </row>
    <row r="11" spans="1:17" ht="15.75" x14ac:dyDescent="0.25">
      <c r="A11" s="5"/>
      <c r="B11" s="17"/>
      <c r="C11" s="17"/>
      <c r="D11" s="5"/>
      <c r="E11" s="5"/>
      <c r="F11" s="42"/>
      <c r="G11" s="44"/>
      <c r="H11" s="42"/>
      <c r="I11" s="5"/>
      <c r="J11" s="42"/>
      <c r="K11" s="5"/>
      <c r="L11" s="42"/>
      <c r="M11" s="5"/>
      <c r="N11" s="42"/>
      <c r="O11" s="5"/>
      <c r="P11" s="42"/>
      <c r="Q11" s="12">
        <f t="shared" si="0"/>
        <v>0</v>
      </c>
    </row>
    <row r="12" spans="1:17" ht="21.75" customHeight="1" x14ac:dyDescent="0.25">
      <c r="A12" s="6">
        <v>1</v>
      </c>
      <c r="B12" s="13" t="s">
        <v>62</v>
      </c>
      <c r="C12" s="14">
        <v>39201</v>
      </c>
      <c r="D12" s="6">
        <v>14</v>
      </c>
      <c r="E12" s="6" t="s">
        <v>158</v>
      </c>
      <c r="F12" s="42">
        <v>32</v>
      </c>
      <c r="G12" s="43" t="s">
        <v>159</v>
      </c>
      <c r="H12" s="42">
        <v>29</v>
      </c>
      <c r="I12" s="6">
        <v>3</v>
      </c>
      <c r="J12" s="42">
        <v>1</v>
      </c>
      <c r="K12" s="6">
        <v>23</v>
      </c>
      <c r="L12" s="42">
        <v>25</v>
      </c>
      <c r="M12" s="6">
        <v>4</v>
      </c>
      <c r="N12" s="42">
        <v>12</v>
      </c>
      <c r="O12" s="12">
        <v>184</v>
      </c>
      <c r="P12" s="42">
        <v>30</v>
      </c>
      <c r="Q12" s="12">
        <f t="shared" si="0"/>
        <v>129</v>
      </c>
    </row>
    <row r="13" spans="1:17" ht="24" customHeight="1" x14ac:dyDescent="0.25">
      <c r="A13" s="6">
        <v>2</v>
      </c>
      <c r="B13" s="13" t="s">
        <v>63</v>
      </c>
      <c r="C13" s="14">
        <v>39339</v>
      </c>
      <c r="D13" s="6">
        <v>13</v>
      </c>
      <c r="E13" s="6" t="s">
        <v>160</v>
      </c>
      <c r="F13" s="42">
        <v>49</v>
      </c>
      <c r="G13" s="43" t="s">
        <v>161</v>
      </c>
      <c r="H13" s="42">
        <v>54</v>
      </c>
      <c r="I13" s="6">
        <v>12</v>
      </c>
      <c r="J13" s="42">
        <v>12</v>
      </c>
      <c r="K13" s="6">
        <v>27</v>
      </c>
      <c r="L13" s="42">
        <v>35</v>
      </c>
      <c r="M13" s="6">
        <v>13</v>
      </c>
      <c r="N13" s="42">
        <v>30</v>
      </c>
      <c r="O13" s="12">
        <v>182</v>
      </c>
      <c r="P13" s="42">
        <v>29</v>
      </c>
      <c r="Q13" s="12">
        <f t="shared" si="0"/>
        <v>209</v>
      </c>
    </row>
    <row r="14" spans="1:17" ht="23.25" customHeight="1" x14ac:dyDescent="0.25">
      <c r="A14" s="6">
        <v>3</v>
      </c>
      <c r="B14" s="13" t="s">
        <v>64</v>
      </c>
      <c r="C14" s="14">
        <v>39245</v>
      </c>
      <c r="D14" s="6">
        <v>13</v>
      </c>
      <c r="E14" s="6" t="s">
        <v>162</v>
      </c>
      <c r="F14" s="42">
        <v>46</v>
      </c>
      <c r="G14" s="43" t="s">
        <v>163</v>
      </c>
      <c r="H14" s="42">
        <v>52</v>
      </c>
      <c r="I14" s="6">
        <v>22</v>
      </c>
      <c r="J14" s="42">
        <v>32</v>
      </c>
      <c r="K14" s="6">
        <v>30</v>
      </c>
      <c r="L14" s="42">
        <v>44</v>
      </c>
      <c r="M14" s="6">
        <v>2</v>
      </c>
      <c r="N14" s="42">
        <v>8</v>
      </c>
      <c r="O14" s="12">
        <v>196</v>
      </c>
      <c r="P14" s="42">
        <v>36</v>
      </c>
      <c r="Q14" s="12">
        <f t="shared" si="0"/>
        <v>218</v>
      </c>
    </row>
    <row r="15" spans="1:17" ht="20.25" customHeight="1" x14ac:dyDescent="0.25">
      <c r="A15" s="6">
        <v>4</v>
      </c>
      <c r="B15" s="13" t="s">
        <v>65</v>
      </c>
      <c r="C15" s="14">
        <v>39468</v>
      </c>
      <c r="D15" s="6">
        <v>13</v>
      </c>
      <c r="E15" s="6" t="s">
        <v>164</v>
      </c>
      <c r="F15" s="42">
        <v>34</v>
      </c>
      <c r="G15" s="43" t="s">
        <v>165</v>
      </c>
      <c r="H15" s="42">
        <v>47</v>
      </c>
      <c r="I15" s="6">
        <v>2</v>
      </c>
      <c r="J15" s="42">
        <v>1</v>
      </c>
      <c r="K15" s="6">
        <v>23</v>
      </c>
      <c r="L15" s="42">
        <v>25</v>
      </c>
      <c r="M15" s="6">
        <v>15</v>
      </c>
      <c r="N15" s="42">
        <v>34</v>
      </c>
      <c r="O15" s="12">
        <v>179</v>
      </c>
      <c r="P15" s="42">
        <v>27</v>
      </c>
      <c r="Q15" s="12">
        <f t="shared" si="0"/>
        <v>168</v>
      </c>
    </row>
    <row r="16" spans="1:17" ht="21" customHeight="1" x14ac:dyDescent="0.25">
      <c r="A16" s="6">
        <v>5</v>
      </c>
      <c r="B16" s="13" t="s">
        <v>66</v>
      </c>
      <c r="C16" s="14">
        <v>39200</v>
      </c>
      <c r="D16" s="6">
        <v>14</v>
      </c>
      <c r="E16" s="6" t="s">
        <v>166</v>
      </c>
      <c r="F16" s="42">
        <v>33</v>
      </c>
      <c r="G16" s="43" t="s">
        <v>167</v>
      </c>
      <c r="H16" s="42">
        <v>27</v>
      </c>
      <c r="I16" s="6">
        <v>30</v>
      </c>
      <c r="J16" s="42">
        <v>47</v>
      </c>
      <c r="K16" s="6">
        <v>26</v>
      </c>
      <c r="L16" s="42">
        <v>32</v>
      </c>
      <c r="M16" s="6">
        <v>10</v>
      </c>
      <c r="N16" s="42">
        <v>24</v>
      </c>
      <c r="O16" s="12">
        <v>182</v>
      </c>
      <c r="P16" s="42">
        <v>29</v>
      </c>
      <c r="Q16" s="12">
        <f t="shared" si="0"/>
        <v>192</v>
      </c>
    </row>
    <row r="17" spans="1:17" ht="21.75" customHeight="1" x14ac:dyDescent="0.25">
      <c r="A17" s="6">
        <v>6</v>
      </c>
      <c r="B17" s="9" t="s">
        <v>67</v>
      </c>
      <c r="C17" s="10">
        <v>39379</v>
      </c>
      <c r="D17" s="6">
        <v>13</v>
      </c>
      <c r="E17" s="6" t="s">
        <v>168</v>
      </c>
      <c r="F17" s="42">
        <v>38</v>
      </c>
      <c r="G17" s="43" t="s">
        <v>169</v>
      </c>
      <c r="H17" s="42">
        <v>50</v>
      </c>
      <c r="I17" s="6">
        <v>8</v>
      </c>
      <c r="J17" s="42">
        <v>7</v>
      </c>
      <c r="K17" s="6">
        <v>26</v>
      </c>
      <c r="L17" s="42">
        <v>32</v>
      </c>
      <c r="M17" s="6">
        <v>3</v>
      </c>
      <c r="N17" s="42">
        <v>10</v>
      </c>
      <c r="O17" s="12">
        <v>191</v>
      </c>
      <c r="P17" s="42">
        <v>33</v>
      </c>
      <c r="Q17" s="12">
        <f t="shared" si="0"/>
        <v>170</v>
      </c>
    </row>
    <row r="18" spans="1:17" x14ac:dyDescent="0.25">
      <c r="A18" s="6">
        <v>7</v>
      </c>
      <c r="B18" s="9"/>
      <c r="C18" s="10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"/>
      <c r="P18" s="12"/>
      <c r="Q18" s="12">
        <f>SUM(Q5:Q17)</f>
        <v>2246</v>
      </c>
    </row>
    <row r="19" spans="1:17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/>
      <c r="B20" s="3" t="s">
        <v>11</v>
      </c>
      <c r="C20" s="3"/>
      <c r="D20" s="3"/>
      <c r="E20" s="3"/>
      <c r="F20" s="3"/>
      <c r="G20" s="3"/>
      <c r="H20" s="3"/>
      <c r="I20" s="3"/>
      <c r="J20" s="3" t="s">
        <v>12</v>
      </c>
      <c r="K20" s="3"/>
      <c r="L20" s="3"/>
      <c r="M20" s="3"/>
      <c r="N20" s="3"/>
      <c r="O20" s="3"/>
      <c r="P20" s="3"/>
      <c r="Q20" s="3"/>
    </row>
  </sheetData>
  <mergeCells count="13">
    <mergeCell ref="K3:L3"/>
    <mergeCell ref="M3:N3"/>
    <mergeCell ref="Q3:Q4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</mergeCells>
  <pageMargins left="0.7" right="0.7" top="0.75" bottom="0.75" header="0.3" footer="0.3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7" zoomScaleNormal="100" workbookViewId="0">
      <selection activeCell="Q19" sqref="Q19"/>
    </sheetView>
  </sheetViews>
  <sheetFormatPr defaultRowHeight="15" x14ac:dyDescent="0.25"/>
  <cols>
    <col min="2" max="2" width="25.85546875" customWidth="1"/>
    <col min="3" max="3" width="11.85546875" customWidth="1"/>
  </cols>
  <sheetData>
    <row r="1" spans="1:17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1" customHeight="1" x14ac:dyDescent="0.25">
      <c r="A2" s="29" t="s">
        <v>28</v>
      </c>
      <c r="B2" s="29"/>
      <c r="C2" s="33" t="s">
        <v>27</v>
      </c>
      <c r="D2" s="33" t="s">
        <v>15</v>
      </c>
      <c r="E2" s="30" t="s">
        <v>69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30" customHeight="1" x14ac:dyDescent="0.25">
      <c r="A3" s="31" t="s">
        <v>0</v>
      </c>
      <c r="B3" s="31" t="s">
        <v>1</v>
      </c>
      <c r="C3" s="34"/>
      <c r="D3" s="34"/>
      <c r="E3" s="31" t="s">
        <v>2</v>
      </c>
      <c r="F3" s="31"/>
      <c r="G3" s="31" t="s">
        <v>7</v>
      </c>
      <c r="H3" s="31"/>
      <c r="I3" s="29" t="s">
        <v>29</v>
      </c>
      <c r="J3" s="29"/>
      <c r="K3" s="31" t="s">
        <v>8</v>
      </c>
      <c r="L3" s="31"/>
      <c r="M3" s="31" t="s">
        <v>9</v>
      </c>
      <c r="N3" s="31"/>
      <c r="O3" s="12" t="s">
        <v>96</v>
      </c>
      <c r="P3" s="12"/>
      <c r="Q3" s="29" t="s">
        <v>10</v>
      </c>
    </row>
    <row r="4" spans="1:17" x14ac:dyDescent="0.25">
      <c r="A4" s="31"/>
      <c r="B4" s="31"/>
      <c r="C4" s="35"/>
      <c r="D4" s="35"/>
      <c r="E4" s="8" t="s">
        <v>3</v>
      </c>
      <c r="F4" s="8" t="s">
        <v>4</v>
      </c>
      <c r="G4" s="8" t="s">
        <v>3</v>
      </c>
      <c r="H4" s="8" t="s">
        <v>4</v>
      </c>
      <c r="I4" s="8" t="s">
        <v>5</v>
      </c>
      <c r="J4" s="8" t="s">
        <v>4</v>
      </c>
      <c r="K4" s="8" t="s">
        <v>5</v>
      </c>
      <c r="L4" s="8" t="s">
        <v>4</v>
      </c>
      <c r="M4" s="8" t="s">
        <v>5</v>
      </c>
      <c r="N4" s="8" t="s">
        <v>4</v>
      </c>
      <c r="O4" s="12" t="s">
        <v>5</v>
      </c>
      <c r="P4" s="12" t="s">
        <v>4</v>
      </c>
      <c r="Q4" s="29"/>
    </row>
    <row r="5" spans="1:17" ht="25.5" customHeight="1" x14ac:dyDescent="0.25">
      <c r="A5" s="8">
        <v>1</v>
      </c>
      <c r="B5" s="13" t="s">
        <v>70</v>
      </c>
      <c r="C5" s="14">
        <v>39170</v>
      </c>
      <c r="D5" s="7">
        <v>14</v>
      </c>
      <c r="E5" s="8" t="s">
        <v>170</v>
      </c>
      <c r="F5" s="42">
        <v>52</v>
      </c>
      <c r="G5" s="19">
        <v>8.76</v>
      </c>
      <c r="H5" s="42">
        <v>47</v>
      </c>
      <c r="I5" s="8">
        <v>12</v>
      </c>
      <c r="J5" s="42">
        <v>42</v>
      </c>
      <c r="K5" s="8">
        <v>25</v>
      </c>
      <c r="L5" s="42">
        <v>24</v>
      </c>
      <c r="M5" s="8">
        <v>5</v>
      </c>
      <c r="N5" s="42">
        <v>20</v>
      </c>
      <c r="O5" s="12">
        <v>204</v>
      </c>
      <c r="P5" s="42">
        <v>25</v>
      </c>
      <c r="Q5" s="8">
        <f>SUM(F5+H5+J5+L5+N5+P5)</f>
        <v>210</v>
      </c>
    </row>
    <row r="6" spans="1:17" ht="23.25" customHeight="1" x14ac:dyDescent="0.25">
      <c r="A6" s="8">
        <v>2</v>
      </c>
      <c r="B6" s="13" t="s">
        <v>71</v>
      </c>
      <c r="C6" s="14">
        <v>39288</v>
      </c>
      <c r="D6" s="7">
        <v>13</v>
      </c>
      <c r="E6" s="8" t="s">
        <v>171</v>
      </c>
      <c r="F6" s="42">
        <v>44</v>
      </c>
      <c r="G6" s="19">
        <v>9.16</v>
      </c>
      <c r="H6" s="42">
        <v>40</v>
      </c>
      <c r="I6" s="8">
        <v>11</v>
      </c>
      <c r="J6" s="42">
        <v>42</v>
      </c>
      <c r="K6" s="8">
        <v>22</v>
      </c>
      <c r="L6" s="42">
        <v>22</v>
      </c>
      <c r="M6" s="8">
        <v>15</v>
      </c>
      <c r="N6" s="42">
        <v>44</v>
      </c>
      <c r="O6" s="12">
        <v>204</v>
      </c>
      <c r="P6" s="42">
        <v>30</v>
      </c>
      <c r="Q6" s="12">
        <f t="shared" ref="Q6:Q17" si="0">SUM(F6+H6+J6+L6+N6+P6)</f>
        <v>222</v>
      </c>
    </row>
    <row r="7" spans="1:17" ht="23.25" customHeight="1" x14ac:dyDescent="0.25">
      <c r="A7" s="8">
        <v>3</v>
      </c>
      <c r="B7" s="13" t="s">
        <v>72</v>
      </c>
      <c r="C7" s="14">
        <v>39381</v>
      </c>
      <c r="D7" s="7">
        <v>13</v>
      </c>
      <c r="E7" s="8" t="s">
        <v>172</v>
      </c>
      <c r="F7" s="42">
        <v>53</v>
      </c>
      <c r="G7" s="19">
        <v>8.5500000000000007</v>
      </c>
      <c r="H7" s="42">
        <v>54</v>
      </c>
      <c r="I7" s="8">
        <v>11</v>
      </c>
      <c r="J7" s="42">
        <v>42</v>
      </c>
      <c r="K7" s="8">
        <v>23</v>
      </c>
      <c r="L7" s="42">
        <v>24</v>
      </c>
      <c r="M7" s="8">
        <v>16</v>
      </c>
      <c r="N7" s="42">
        <v>47</v>
      </c>
      <c r="O7" s="12">
        <v>200</v>
      </c>
      <c r="P7" s="42">
        <v>28</v>
      </c>
      <c r="Q7" s="12">
        <f t="shared" si="0"/>
        <v>248</v>
      </c>
    </row>
    <row r="8" spans="1:17" ht="21.75" customHeight="1" x14ac:dyDescent="0.25">
      <c r="A8" s="8">
        <v>4</v>
      </c>
      <c r="B8" s="13" t="s">
        <v>73</v>
      </c>
      <c r="C8" s="14">
        <v>39246</v>
      </c>
      <c r="D8" s="7">
        <v>13</v>
      </c>
      <c r="E8" s="8" t="s">
        <v>173</v>
      </c>
      <c r="F8" s="42">
        <v>37</v>
      </c>
      <c r="G8" s="19">
        <v>8.7200000000000006</v>
      </c>
      <c r="H8" s="42">
        <v>50</v>
      </c>
      <c r="I8" s="8">
        <v>11</v>
      </c>
      <c r="J8" s="42">
        <v>42</v>
      </c>
      <c r="K8" s="8">
        <v>28</v>
      </c>
      <c r="L8" s="42">
        <v>34</v>
      </c>
      <c r="M8" s="8">
        <v>3</v>
      </c>
      <c r="N8" s="42">
        <v>16</v>
      </c>
      <c r="O8" s="12">
        <v>208</v>
      </c>
      <c r="P8" s="42">
        <v>33</v>
      </c>
      <c r="Q8" s="12">
        <f t="shared" si="0"/>
        <v>212</v>
      </c>
    </row>
    <row r="9" spans="1:17" ht="21" customHeight="1" x14ac:dyDescent="0.25">
      <c r="A9" s="8">
        <v>5</v>
      </c>
      <c r="B9" s="13" t="s">
        <v>74</v>
      </c>
      <c r="C9" s="14">
        <v>39154</v>
      </c>
      <c r="D9" s="7">
        <v>14</v>
      </c>
      <c r="E9" s="8" t="s">
        <v>174</v>
      </c>
      <c r="F9" s="42">
        <v>51</v>
      </c>
      <c r="G9" s="19">
        <v>9.02</v>
      </c>
      <c r="H9" s="42">
        <v>36</v>
      </c>
      <c r="I9" s="8">
        <v>4</v>
      </c>
      <c r="J9" s="42">
        <v>13</v>
      </c>
      <c r="K9" s="8">
        <v>25</v>
      </c>
      <c r="L9" s="42">
        <v>24</v>
      </c>
      <c r="M9" s="8">
        <v>3</v>
      </c>
      <c r="N9" s="42">
        <v>10</v>
      </c>
      <c r="O9" s="12">
        <v>217</v>
      </c>
      <c r="P9" s="42">
        <v>37</v>
      </c>
      <c r="Q9" s="12">
        <f t="shared" si="0"/>
        <v>171</v>
      </c>
    </row>
    <row r="10" spans="1:17" ht="21" customHeight="1" x14ac:dyDescent="0.25">
      <c r="A10" s="8">
        <v>6</v>
      </c>
      <c r="B10" s="13" t="s">
        <v>75</v>
      </c>
      <c r="C10" s="14">
        <v>39370</v>
      </c>
      <c r="D10" s="7">
        <v>13</v>
      </c>
      <c r="E10" s="8" t="s">
        <v>175</v>
      </c>
      <c r="F10" s="42">
        <v>38</v>
      </c>
      <c r="G10" s="19">
        <v>8.5299999999999994</v>
      </c>
      <c r="H10" s="42">
        <v>54</v>
      </c>
      <c r="I10" s="8">
        <v>9</v>
      </c>
      <c r="J10" s="42">
        <v>34</v>
      </c>
      <c r="K10" s="8">
        <v>33</v>
      </c>
      <c r="L10" s="42">
        <v>44</v>
      </c>
      <c r="M10" s="8">
        <v>2</v>
      </c>
      <c r="N10" s="42">
        <v>14</v>
      </c>
      <c r="O10" s="12">
        <v>207</v>
      </c>
      <c r="P10" s="42">
        <v>32</v>
      </c>
      <c r="Q10" s="12">
        <f t="shared" si="0"/>
        <v>216</v>
      </c>
    </row>
    <row r="11" spans="1:17" ht="15.75" x14ac:dyDescent="0.25">
      <c r="A11" s="5"/>
      <c r="B11" s="17"/>
      <c r="C11" s="17"/>
      <c r="D11" s="5"/>
      <c r="E11" s="5"/>
      <c r="F11" s="42"/>
      <c r="G11" s="20"/>
      <c r="H11" s="42"/>
      <c r="I11" s="5"/>
      <c r="J11" s="42"/>
      <c r="K11" s="5"/>
      <c r="L11" s="42"/>
      <c r="M11" s="5"/>
      <c r="N11" s="42"/>
      <c r="O11" s="5"/>
      <c r="P11" s="42"/>
      <c r="Q11" s="12">
        <f t="shared" si="0"/>
        <v>0</v>
      </c>
    </row>
    <row r="12" spans="1:17" ht="26.25" customHeight="1" x14ac:dyDescent="0.25">
      <c r="A12" s="8">
        <v>1</v>
      </c>
      <c r="B12" s="13" t="s">
        <v>76</v>
      </c>
      <c r="C12" s="14">
        <v>39314</v>
      </c>
      <c r="D12" s="8">
        <v>13</v>
      </c>
      <c r="E12" s="8" t="s">
        <v>176</v>
      </c>
      <c r="F12" s="42">
        <v>53</v>
      </c>
      <c r="G12" s="19">
        <v>9.2200000000000006</v>
      </c>
      <c r="H12" s="42">
        <v>52</v>
      </c>
      <c r="I12" s="8">
        <v>10</v>
      </c>
      <c r="J12" s="42">
        <v>9</v>
      </c>
      <c r="K12" s="8">
        <v>27</v>
      </c>
      <c r="L12" s="42">
        <v>35</v>
      </c>
      <c r="M12" s="8">
        <v>17</v>
      </c>
      <c r="N12" s="42">
        <v>38</v>
      </c>
      <c r="O12" s="12">
        <v>187</v>
      </c>
      <c r="P12" s="42">
        <v>31</v>
      </c>
      <c r="Q12" s="12">
        <f t="shared" si="0"/>
        <v>218</v>
      </c>
    </row>
    <row r="13" spans="1:17" ht="22.5" customHeight="1" x14ac:dyDescent="0.25">
      <c r="A13" s="8">
        <v>2</v>
      </c>
      <c r="B13" s="13" t="s">
        <v>77</v>
      </c>
      <c r="C13" s="14">
        <v>39379</v>
      </c>
      <c r="D13" s="8">
        <v>13</v>
      </c>
      <c r="E13" s="8" t="s">
        <v>177</v>
      </c>
      <c r="F13" s="42">
        <v>43</v>
      </c>
      <c r="G13" s="19">
        <v>9.43</v>
      </c>
      <c r="H13" s="42">
        <v>47</v>
      </c>
      <c r="I13" s="8">
        <v>15</v>
      </c>
      <c r="J13" s="42">
        <v>18</v>
      </c>
      <c r="K13" s="8">
        <v>25</v>
      </c>
      <c r="L13" s="42">
        <v>29</v>
      </c>
      <c r="M13" s="8">
        <v>15</v>
      </c>
      <c r="N13" s="42">
        <v>34</v>
      </c>
      <c r="O13" s="12">
        <v>190</v>
      </c>
      <c r="P13" s="42">
        <v>33</v>
      </c>
      <c r="Q13" s="12">
        <f t="shared" si="0"/>
        <v>204</v>
      </c>
    </row>
    <row r="14" spans="1:17" ht="24" customHeight="1" x14ac:dyDescent="0.25">
      <c r="A14" s="8">
        <v>3</v>
      </c>
      <c r="B14" s="13" t="s">
        <v>78</v>
      </c>
      <c r="C14" s="14">
        <v>39434</v>
      </c>
      <c r="D14" s="8">
        <v>13</v>
      </c>
      <c r="E14" s="8" t="s">
        <v>178</v>
      </c>
      <c r="F14" s="42">
        <v>34</v>
      </c>
      <c r="G14" s="19">
        <v>9.91</v>
      </c>
      <c r="H14" s="42">
        <v>37</v>
      </c>
      <c r="I14" s="8">
        <v>0</v>
      </c>
      <c r="J14" s="42">
        <v>4</v>
      </c>
      <c r="K14" s="8">
        <v>26</v>
      </c>
      <c r="L14" s="42">
        <v>32</v>
      </c>
      <c r="M14" s="8">
        <v>15</v>
      </c>
      <c r="N14" s="42">
        <v>34</v>
      </c>
      <c r="O14" s="12">
        <v>178</v>
      </c>
      <c r="P14" s="42">
        <v>27</v>
      </c>
      <c r="Q14" s="12">
        <f t="shared" si="0"/>
        <v>168</v>
      </c>
    </row>
    <row r="15" spans="1:17" ht="27.75" customHeight="1" x14ac:dyDescent="0.25">
      <c r="A15" s="8">
        <v>4</v>
      </c>
      <c r="B15" s="13" t="s">
        <v>79</v>
      </c>
      <c r="C15" s="14">
        <v>39303</v>
      </c>
      <c r="D15" s="8">
        <v>13</v>
      </c>
      <c r="E15" s="8" t="s">
        <v>179</v>
      </c>
      <c r="F15" s="42">
        <v>54</v>
      </c>
      <c r="G15" s="19">
        <v>9.5299999999999994</v>
      </c>
      <c r="H15" s="42">
        <v>45</v>
      </c>
      <c r="I15" s="8">
        <v>30</v>
      </c>
      <c r="J15" s="42">
        <v>50</v>
      </c>
      <c r="K15" s="8">
        <v>24</v>
      </c>
      <c r="L15" s="42">
        <v>27</v>
      </c>
      <c r="M15" s="8">
        <v>23</v>
      </c>
      <c r="N15" s="42">
        <v>54</v>
      </c>
      <c r="O15" s="12">
        <v>177</v>
      </c>
      <c r="P15" s="42">
        <v>26</v>
      </c>
      <c r="Q15" s="12">
        <f t="shared" si="0"/>
        <v>256</v>
      </c>
    </row>
    <row r="16" spans="1:17" ht="24" customHeight="1" x14ac:dyDescent="0.25">
      <c r="A16" s="8">
        <v>5</v>
      </c>
      <c r="B16" s="13" t="s">
        <v>80</v>
      </c>
      <c r="C16" s="14">
        <v>39406</v>
      </c>
      <c r="D16" s="8">
        <v>13</v>
      </c>
      <c r="E16" s="8" t="s">
        <v>180</v>
      </c>
      <c r="F16" s="42">
        <v>52</v>
      </c>
      <c r="G16" s="19">
        <v>9.5299999999999994</v>
      </c>
      <c r="H16" s="42">
        <v>45</v>
      </c>
      <c r="I16" s="8">
        <v>21</v>
      </c>
      <c r="J16" s="42">
        <v>30</v>
      </c>
      <c r="K16" s="8">
        <v>20</v>
      </c>
      <c r="L16" s="42">
        <v>19</v>
      </c>
      <c r="M16" s="8">
        <v>24</v>
      </c>
      <c r="N16" s="42">
        <v>56</v>
      </c>
      <c r="O16" s="12">
        <v>185</v>
      </c>
      <c r="P16" s="42">
        <v>30</v>
      </c>
      <c r="Q16" s="12">
        <f t="shared" si="0"/>
        <v>232</v>
      </c>
    </row>
    <row r="17" spans="1:17" ht="21" customHeight="1" x14ac:dyDescent="0.25">
      <c r="A17" s="8">
        <v>6</v>
      </c>
      <c r="B17" s="13" t="s">
        <v>81</v>
      </c>
      <c r="C17" s="14">
        <v>39167</v>
      </c>
      <c r="D17" s="8">
        <v>14</v>
      </c>
      <c r="E17" s="8" t="s">
        <v>181</v>
      </c>
      <c r="F17" s="42">
        <v>29</v>
      </c>
      <c r="G17" s="19">
        <v>9.5299999999999994</v>
      </c>
      <c r="H17" s="42">
        <v>41</v>
      </c>
      <c r="I17" s="8">
        <v>0</v>
      </c>
      <c r="J17" s="42">
        <v>0</v>
      </c>
      <c r="K17" s="8">
        <v>24</v>
      </c>
      <c r="L17" s="42">
        <v>34</v>
      </c>
      <c r="M17" s="8">
        <v>14</v>
      </c>
      <c r="N17" s="42">
        <v>32</v>
      </c>
      <c r="O17" s="12">
        <v>202</v>
      </c>
      <c r="P17" s="42">
        <v>42</v>
      </c>
      <c r="Q17" s="12">
        <f t="shared" si="0"/>
        <v>178</v>
      </c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>
        <f>SUM(Q5:Q17)</f>
        <v>2535</v>
      </c>
    </row>
    <row r="19" spans="1:17" x14ac:dyDescent="0.25">
      <c r="A19" s="3"/>
      <c r="B19" s="3" t="s">
        <v>11</v>
      </c>
      <c r="C19" s="3"/>
      <c r="D19" s="3"/>
      <c r="E19" s="3"/>
      <c r="F19" s="3"/>
      <c r="G19" s="3"/>
      <c r="H19" s="3"/>
      <c r="I19" s="3"/>
      <c r="J19" s="3" t="s">
        <v>12</v>
      </c>
      <c r="K19" s="3"/>
      <c r="L19" s="3"/>
      <c r="M19" s="3"/>
      <c r="N19" s="3"/>
      <c r="O19" s="3"/>
      <c r="P19" s="3"/>
      <c r="Q19" s="3"/>
    </row>
  </sheetData>
  <mergeCells count="13">
    <mergeCell ref="K3:L3"/>
    <mergeCell ref="M3:N3"/>
    <mergeCell ref="Q3:Q4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</mergeCells>
  <pageMargins left="0.7" right="0.7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>
      <selection activeCell="O3" sqref="O3:P3"/>
    </sheetView>
  </sheetViews>
  <sheetFormatPr defaultRowHeight="15" x14ac:dyDescent="0.25"/>
  <cols>
    <col min="2" max="2" width="22.28515625" customWidth="1"/>
    <col min="3" max="3" width="17.42578125" customWidth="1"/>
  </cols>
  <sheetData>
    <row r="1" spans="1:17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4" customHeight="1" x14ac:dyDescent="0.25">
      <c r="A2" s="29" t="s">
        <v>28</v>
      </c>
      <c r="B2" s="29"/>
      <c r="C2" s="33" t="s">
        <v>27</v>
      </c>
      <c r="D2" s="33" t="s">
        <v>15</v>
      </c>
      <c r="E2" s="30" t="s">
        <v>82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25">
      <c r="A3" s="31" t="s">
        <v>0</v>
      </c>
      <c r="B3" s="31" t="s">
        <v>1</v>
      </c>
      <c r="C3" s="34"/>
      <c r="D3" s="34"/>
      <c r="E3" s="31" t="s">
        <v>2</v>
      </c>
      <c r="F3" s="31"/>
      <c r="G3" s="31" t="s">
        <v>7</v>
      </c>
      <c r="H3" s="31"/>
      <c r="I3" s="29" t="s">
        <v>29</v>
      </c>
      <c r="J3" s="29"/>
      <c r="K3" s="31" t="s">
        <v>8</v>
      </c>
      <c r="L3" s="31"/>
      <c r="M3" s="31" t="s">
        <v>9</v>
      </c>
      <c r="N3" s="31"/>
      <c r="O3" s="39" t="s">
        <v>96</v>
      </c>
      <c r="P3" s="40"/>
      <c r="Q3" s="29" t="s">
        <v>10</v>
      </c>
    </row>
    <row r="4" spans="1:17" x14ac:dyDescent="0.25">
      <c r="A4" s="31"/>
      <c r="B4" s="31"/>
      <c r="C4" s="35"/>
      <c r="D4" s="35"/>
      <c r="E4" s="11" t="s">
        <v>3</v>
      </c>
      <c r="F4" s="11" t="s">
        <v>4</v>
      </c>
      <c r="G4" s="11" t="s">
        <v>3</v>
      </c>
      <c r="H4" s="11" t="s">
        <v>4</v>
      </c>
      <c r="I4" s="11" t="s">
        <v>5</v>
      </c>
      <c r="J4" s="11" t="s">
        <v>4</v>
      </c>
      <c r="K4" s="11" t="s">
        <v>5</v>
      </c>
      <c r="L4" s="11" t="s">
        <v>4</v>
      </c>
      <c r="M4" s="11" t="s">
        <v>5</v>
      </c>
      <c r="N4" s="11" t="s">
        <v>4</v>
      </c>
      <c r="O4" s="12" t="s">
        <v>5</v>
      </c>
      <c r="P4" s="12" t="s">
        <v>4</v>
      </c>
      <c r="Q4" s="29"/>
    </row>
    <row r="5" spans="1:17" ht="27.75" customHeight="1" x14ac:dyDescent="0.25">
      <c r="A5" s="11">
        <v>1</v>
      </c>
      <c r="B5" s="13" t="s">
        <v>83</v>
      </c>
      <c r="C5" s="14" t="s">
        <v>84</v>
      </c>
      <c r="D5" s="7">
        <v>14</v>
      </c>
      <c r="E5" s="11" t="s">
        <v>109</v>
      </c>
      <c r="F5" s="42">
        <v>42</v>
      </c>
      <c r="G5" s="11">
        <v>8.1999999999999993</v>
      </c>
      <c r="H5" s="42">
        <v>58</v>
      </c>
      <c r="I5" s="11">
        <v>11</v>
      </c>
      <c r="J5" s="42">
        <v>38</v>
      </c>
      <c r="K5" s="11">
        <v>21</v>
      </c>
      <c r="L5" s="42">
        <v>17</v>
      </c>
      <c r="M5" s="11">
        <v>3</v>
      </c>
      <c r="N5" s="42">
        <v>10</v>
      </c>
      <c r="O5" s="12">
        <v>213</v>
      </c>
      <c r="P5" s="42">
        <v>33</v>
      </c>
      <c r="Q5" s="11">
        <f>SUM(F5+H5+J5+L5+N5+P5)</f>
        <v>198</v>
      </c>
    </row>
    <row r="6" spans="1:17" ht="26.25" customHeight="1" x14ac:dyDescent="0.25">
      <c r="A6" s="11">
        <v>2</v>
      </c>
      <c r="B6" s="15" t="s">
        <v>88</v>
      </c>
      <c r="C6" s="16">
        <v>39130</v>
      </c>
      <c r="D6" s="7">
        <v>14</v>
      </c>
      <c r="E6" s="11" t="s">
        <v>110</v>
      </c>
      <c r="F6" s="42">
        <v>36</v>
      </c>
      <c r="G6" s="11">
        <v>8.52</v>
      </c>
      <c r="H6" s="42">
        <v>50</v>
      </c>
      <c r="I6" s="11">
        <v>9</v>
      </c>
      <c r="J6" s="42">
        <v>30</v>
      </c>
      <c r="K6" s="11">
        <v>26</v>
      </c>
      <c r="L6" s="42">
        <v>26</v>
      </c>
      <c r="M6" s="11">
        <v>15</v>
      </c>
      <c r="N6" s="42">
        <v>34</v>
      </c>
      <c r="O6" s="12">
        <v>250</v>
      </c>
      <c r="P6" s="42">
        <v>62</v>
      </c>
      <c r="Q6" s="12">
        <f t="shared" ref="Q6:Q18" si="0">SUM(F6+H6+J6+L6+N6+P6)</f>
        <v>238</v>
      </c>
    </row>
    <row r="7" spans="1:17" ht="26.25" customHeight="1" x14ac:dyDescent="0.25">
      <c r="A7" s="11">
        <v>3</v>
      </c>
      <c r="B7" s="15" t="s">
        <v>89</v>
      </c>
      <c r="C7" s="16">
        <v>39218</v>
      </c>
      <c r="D7" s="7">
        <v>14</v>
      </c>
      <c r="E7" s="11" t="s">
        <v>111</v>
      </c>
      <c r="F7" s="42">
        <v>47</v>
      </c>
      <c r="G7" s="11">
        <v>8.84</v>
      </c>
      <c r="H7" s="42">
        <v>41</v>
      </c>
      <c r="I7" s="11">
        <v>16</v>
      </c>
      <c r="J7" s="42">
        <v>57</v>
      </c>
      <c r="K7" s="11">
        <v>28</v>
      </c>
      <c r="L7" s="42">
        <v>30</v>
      </c>
      <c r="M7" s="11">
        <v>8</v>
      </c>
      <c r="N7" s="42">
        <v>20</v>
      </c>
      <c r="O7" s="12">
        <v>225</v>
      </c>
      <c r="P7" s="42">
        <v>45</v>
      </c>
      <c r="Q7" s="12">
        <f t="shared" si="0"/>
        <v>240</v>
      </c>
    </row>
    <row r="8" spans="1:17" ht="23.25" customHeight="1" x14ac:dyDescent="0.25">
      <c r="A8" s="11">
        <v>4</v>
      </c>
      <c r="B8" s="13" t="s">
        <v>87</v>
      </c>
      <c r="C8" s="14">
        <v>39151</v>
      </c>
      <c r="D8" s="7">
        <v>14</v>
      </c>
      <c r="E8" s="11" t="s">
        <v>112</v>
      </c>
      <c r="F8" s="42">
        <v>26</v>
      </c>
      <c r="G8" s="11">
        <v>8.6999999999999993</v>
      </c>
      <c r="H8" s="42">
        <v>47</v>
      </c>
      <c r="I8" s="11">
        <v>7</v>
      </c>
      <c r="J8" s="42">
        <v>22</v>
      </c>
      <c r="K8" s="11">
        <v>20</v>
      </c>
      <c r="L8" s="42">
        <v>16</v>
      </c>
      <c r="M8" s="11">
        <v>0</v>
      </c>
      <c r="N8" s="42">
        <v>4</v>
      </c>
      <c r="O8" s="12">
        <v>207</v>
      </c>
      <c r="P8" s="42">
        <v>27</v>
      </c>
      <c r="Q8" s="12">
        <f t="shared" si="0"/>
        <v>142</v>
      </c>
    </row>
    <row r="9" spans="1:17" ht="21" customHeight="1" x14ac:dyDescent="0.25">
      <c r="A9" s="11">
        <v>5</v>
      </c>
      <c r="B9" s="13" t="s">
        <v>90</v>
      </c>
      <c r="C9" s="14">
        <v>39412</v>
      </c>
      <c r="D9" s="7">
        <v>13</v>
      </c>
      <c r="E9" s="11" t="s">
        <v>113</v>
      </c>
      <c r="F9" s="42">
        <v>35</v>
      </c>
      <c r="G9" s="11">
        <v>8.92</v>
      </c>
      <c r="H9" s="42">
        <v>44</v>
      </c>
      <c r="I9" s="11">
        <v>6</v>
      </c>
      <c r="J9" s="42">
        <v>23</v>
      </c>
      <c r="K9" s="11">
        <v>20</v>
      </c>
      <c r="L9" s="42">
        <v>18</v>
      </c>
      <c r="M9" s="11">
        <v>0</v>
      </c>
      <c r="N9" s="42">
        <v>4</v>
      </c>
      <c r="O9" s="12">
        <v>197</v>
      </c>
      <c r="P9" s="42">
        <v>26</v>
      </c>
      <c r="Q9" s="12">
        <f t="shared" si="0"/>
        <v>150</v>
      </c>
    </row>
    <row r="10" spans="1:17" ht="23.25" customHeight="1" x14ac:dyDescent="0.25">
      <c r="A10" s="11">
        <v>6</v>
      </c>
      <c r="B10" s="13" t="s">
        <v>91</v>
      </c>
      <c r="C10" s="14">
        <v>39395</v>
      </c>
      <c r="D10" s="7">
        <v>13</v>
      </c>
      <c r="E10" s="11" t="s">
        <v>114</v>
      </c>
      <c r="F10" s="42">
        <v>36</v>
      </c>
      <c r="G10" s="11">
        <v>9.33</v>
      </c>
      <c r="H10" s="42">
        <v>36</v>
      </c>
      <c r="I10" s="11">
        <v>6</v>
      </c>
      <c r="J10" s="42">
        <v>23</v>
      </c>
      <c r="K10" s="11">
        <v>27</v>
      </c>
      <c r="L10" s="42">
        <v>32</v>
      </c>
      <c r="M10" s="11">
        <v>0</v>
      </c>
      <c r="N10" s="42">
        <v>4</v>
      </c>
      <c r="O10" s="12">
        <v>210</v>
      </c>
      <c r="P10" s="42">
        <v>35</v>
      </c>
      <c r="Q10" s="12">
        <f t="shared" si="0"/>
        <v>166</v>
      </c>
    </row>
    <row r="11" spans="1:17" ht="15.75" x14ac:dyDescent="0.25">
      <c r="A11" s="5"/>
      <c r="B11" s="17"/>
      <c r="C11" s="17"/>
      <c r="D11" s="5"/>
      <c r="E11" s="5"/>
      <c r="F11" s="42"/>
      <c r="G11" s="5"/>
      <c r="H11" s="42"/>
      <c r="I11" s="5"/>
      <c r="J11" s="42"/>
      <c r="K11" s="5"/>
      <c r="L11" s="42"/>
      <c r="M11" s="5"/>
      <c r="N11" s="42"/>
      <c r="O11" s="5"/>
      <c r="P11" s="42"/>
      <c r="Q11" s="12">
        <f t="shared" si="0"/>
        <v>0</v>
      </c>
    </row>
    <row r="12" spans="1:17" ht="27.75" customHeight="1" x14ac:dyDescent="0.25">
      <c r="A12" s="11">
        <v>1</v>
      </c>
      <c r="B12" s="13" t="s">
        <v>85</v>
      </c>
      <c r="C12" s="14">
        <v>39122</v>
      </c>
      <c r="D12" s="11">
        <v>14</v>
      </c>
      <c r="E12" s="11" t="s">
        <v>115</v>
      </c>
      <c r="F12" s="42">
        <v>16</v>
      </c>
      <c r="G12" s="11">
        <v>10.01</v>
      </c>
      <c r="H12" s="42">
        <v>29</v>
      </c>
      <c r="I12" s="11">
        <v>0</v>
      </c>
      <c r="J12" s="42">
        <v>0</v>
      </c>
      <c r="K12" s="11">
        <v>22</v>
      </c>
      <c r="L12" s="42">
        <v>23</v>
      </c>
      <c r="M12" s="11">
        <v>24</v>
      </c>
      <c r="N12" s="42">
        <v>56</v>
      </c>
      <c r="O12" s="12">
        <v>178</v>
      </c>
      <c r="P12" s="42">
        <v>27</v>
      </c>
      <c r="Q12" s="12">
        <f t="shared" si="0"/>
        <v>151</v>
      </c>
    </row>
    <row r="13" spans="1:17" ht="26.25" customHeight="1" x14ac:dyDescent="0.25">
      <c r="A13" s="11">
        <v>2</v>
      </c>
      <c r="B13" s="13" t="s">
        <v>86</v>
      </c>
      <c r="C13" s="14">
        <v>39414</v>
      </c>
      <c r="D13" s="11">
        <v>13</v>
      </c>
      <c r="E13" s="11" t="s">
        <v>116</v>
      </c>
      <c r="F13" s="42">
        <v>32</v>
      </c>
      <c r="G13" s="11">
        <v>9.32</v>
      </c>
      <c r="H13" s="42">
        <v>50</v>
      </c>
      <c r="I13" s="11">
        <v>2</v>
      </c>
      <c r="J13" s="42">
        <v>1</v>
      </c>
      <c r="K13" s="11">
        <v>24</v>
      </c>
      <c r="L13" s="42">
        <v>27</v>
      </c>
      <c r="M13" s="11">
        <v>26</v>
      </c>
      <c r="N13" s="42">
        <v>60</v>
      </c>
      <c r="O13" s="12">
        <v>190</v>
      </c>
      <c r="P13" s="42">
        <v>33</v>
      </c>
      <c r="Q13" s="12">
        <f t="shared" si="0"/>
        <v>203</v>
      </c>
    </row>
    <row r="14" spans="1:17" ht="28.5" customHeight="1" x14ac:dyDescent="0.25">
      <c r="A14" s="11">
        <v>3</v>
      </c>
      <c r="B14" s="13" t="s">
        <v>92</v>
      </c>
      <c r="C14" s="14">
        <v>39321</v>
      </c>
      <c r="D14" s="11">
        <v>13</v>
      </c>
      <c r="E14" s="11" t="s">
        <v>117</v>
      </c>
      <c r="F14" s="42">
        <v>29</v>
      </c>
      <c r="G14" s="11">
        <v>9.51</v>
      </c>
      <c r="H14" s="42">
        <v>45</v>
      </c>
      <c r="I14" s="11">
        <v>10</v>
      </c>
      <c r="J14" s="42">
        <v>9</v>
      </c>
      <c r="K14" s="11">
        <v>27</v>
      </c>
      <c r="L14" s="42">
        <v>35</v>
      </c>
      <c r="M14" s="11">
        <v>17</v>
      </c>
      <c r="N14" s="42">
        <v>38</v>
      </c>
      <c r="O14" s="12">
        <v>190</v>
      </c>
      <c r="P14" s="42">
        <v>33</v>
      </c>
      <c r="Q14" s="12">
        <f t="shared" si="0"/>
        <v>189</v>
      </c>
    </row>
    <row r="15" spans="1:17" ht="21.75" customHeight="1" x14ac:dyDescent="0.25">
      <c r="A15" s="11">
        <v>4</v>
      </c>
      <c r="B15" s="13" t="s">
        <v>93</v>
      </c>
      <c r="C15" s="14">
        <v>39159</v>
      </c>
      <c r="D15" s="11">
        <v>14</v>
      </c>
      <c r="E15" s="11" t="s">
        <v>118</v>
      </c>
      <c r="F15" s="42">
        <v>25</v>
      </c>
      <c r="G15" s="11">
        <v>9.51</v>
      </c>
      <c r="H15" s="42">
        <v>39</v>
      </c>
      <c r="I15" s="11">
        <v>10</v>
      </c>
      <c r="J15" s="42">
        <v>8</v>
      </c>
      <c r="K15" s="11">
        <v>21</v>
      </c>
      <c r="L15" s="42">
        <v>21</v>
      </c>
      <c r="M15" s="11">
        <v>24</v>
      </c>
      <c r="N15" s="42">
        <v>56</v>
      </c>
      <c r="O15" s="12">
        <v>204</v>
      </c>
      <c r="P15" s="42">
        <v>44</v>
      </c>
      <c r="Q15" s="12">
        <f t="shared" si="0"/>
        <v>193</v>
      </c>
    </row>
    <row r="16" spans="1:17" ht="21" customHeight="1" x14ac:dyDescent="0.25">
      <c r="A16" s="11">
        <v>5</v>
      </c>
      <c r="B16" s="13" t="s">
        <v>94</v>
      </c>
      <c r="C16" s="14">
        <v>39265</v>
      </c>
      <c r="D16" s="11">
        <v>13</v>
      </c>
      <c r="E16" s="11" t="s">
        <v>119</v>
      </c>
      <c r="F16" s="42">
        <v>31</v>
      </c>
      <c r="G16" s="11">
        <v>9.14</v>
      </c>
      <c r="H16" s="42">
        <v>54</v>
      </c>
      <c r="I16" s="11">
        <v>13</v>
      </c>
      <c r="J16" s="42">
        <v>14</v>
      </c>
      <c r="K16" s="11">
        <v>22</v>
      </c>
      <c r="L16" s="42">
        <v>23</v>
      </c>
      <c r="M16" s="11">
        <v>19</v>
      </c>
      <c r="N16" s="42">
        <v>44</v>
      </c>
      <c r="O16" s="12">
        <v>194</v>
      </c>
      <c r="P16" s="42">
        <v>35</v>
      </c>
      <c r="Q16" s="12">
        <f t="shared" si="0"/>
        <v>201</v>
      </c>
    </row>
    <row r="17" spans="1:17" ht="24" customHeight="1" x14ac:dyDescent="0.25">
      <c r="A17" s="11">
        <v>6</v>
      </c>
      <c r="B17" s="13" t="s">
        <v>95</v>
      </c>
      <c r="C17" s="14">
        <v>39478</v>
      </c>
      <c r="D17" s="11">
        <v>13</v>
      </c>
      <c r="E17" s="11" t="s">
        <v>120</v>
      </c>
      <c r="F17" s="42">
        <v>33</v>
      </c>
      <c r="G17" s="11">
        <v>8.66</v>
      </c>
      <c r="H17" s="42">
        <v>63</v>
      </c>
      <c r="I17" s="11">
        <v>24</v>
      </c>
      <c r="J17" s="42">
        <v>36</v>
      </c>
      <c r="K17" s="11">
        <v>30</v>
      </c>
      <c r="L17" s="42">
        <v>44</v>
      </c>
      <c r="M17" s="11">
        <v>13</v>
      </c>
      <c r="N17" s="42">
        <v>30</v>
      </c>
      <c r="O17" s="12">
        <v>202</v>
      </c>
      <c r="P17" s="42">
        <v>42</v>
      </c>
      <c r="Q17" s="12">
        <f t="shared" si="0"/>
        <v>248</v>
      </c>
    </row>
    <row r="18" spans="1:17" x14ac:dyDescent="0.25">
      <c r="A18" s="11"/>
      <c r="B18" s="9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  <c r="P18" s="12"/>
      <c r="Q18" s="12">
        <f>SUM(Q5:Q17)</f>
        <v>2319</v>
      </c>
    </row>
    <row r="19" spans="1:17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/>
      <c r="B20" s="3" t="s">
        <v>11</v>
      </c>
      <c r="C20" s="3"/>
      <c r="D20" s="3"/>
      <c r="E20" s="3"/>
      <c r="F20" s="3"/>
      <c r="G20" s="3"/>
      <c r="H20" s="3"/>
      <c r="I20" s="3"/>
      <c r="J20" s="3" t="s">
        <v>12</v>
      </c>
      <c r="K20" s="3"/>
      <c r="L20" s="3"/>
      <c r="M20" s="3"/>
      <c r="N20" s="3"/>
      <c r="O20" s="3"/>
      <c r="P20" s="3"/>
      <c r="Q20" s="3"/>
    </row>
  </sheetData>
  <mergeCells count="14">
    <mergeCell ref="K3:L3"/>
    <mergeCell ref="M3:N3"/>
    <mergeCell ref="Q3:Q4"/>
    <mergeCell ref="A1:Q1"/>
    <mergeCell ref="A2:B2"/>
    <mergeCell ref="C2:C4"/>
    <mergeCell ref="D2:D4"/>
    <mergeCell ref="E2:Q2"/>
    <mergeCell ref="A3:A4"/>
    <mergeCell ref="B3:B4"/>
    <mergeCell ref="E3:F3"/>
    <mergeCell ref="G3:H3"/>
    <mergeCell ref="I3:J3"/>
    <mergeCell ref="O3:P3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ЛИЦЕЙ 4</vt:lpstr>
      <vt:lpstr>Шумерля</vt:lpstr>
      <vt:lpstr>сош 6 канаш</vt:lpstr>
      <vt:lpstr>Марпосад</vt:lpstr>
      <vt:lpstr>Вурнары</vt:lpstr>
      <vt:lpstr>гимназия 6 нчк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2021-05-25T07:54:56Z</dcterms:modified>
</cp:coreProperties>
</file>