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7"/>
  </bookViews>
  <sheets>
    <sheet name="гимназия 1 чебоксары" sheetId="1" r:id="rId1"/>
    <sheet name="ООШ Марпосад" sheetId="18" r:id="rId2"/>
    <sheet name="КСОШ 3" sheetId="20" r:id="rId3"/>
    <sheet name="СОШ 16 НЧК" sheetId="21" r:id="rId4"/>
    <sheet name="СОШ 38 Чебоксары" sheetId="22" r:id="rId5"/>
    <sheet name="гимназия 8 Шумерля" sheetId="23" r:id="rId6"/>
    <sheet name="СОШ 1 Чебоксары" sheetId="24" r:id="rId7"/>
    <sheet name="СОШ 1 Цивильск" sheetId="25" r:id="rId8"/>
  </sheets>
  <definedNames>
    <definedName name="_xlnm.Print_Area" localSheetId="0">'гимназия 1 чебоксары'!$A$1:$Q$18</definedName>
    <definedName name="_xlnm.Print_Area" localSheetId="5">'гимназия 8 Шумерля'!$A$1:$Q$18</definedName>
    <definedName name="_xlnm.Print_Area" localSheetId="2">'КСОШ 3'!$A$1:$Q$18</definedName>
    <definedName name="_xlnm.Print_Area" localSheetId="1">'ООШ Марпосад'!$A$1:$Q$16</definedName>
    <definedName name="_xlnm.Print_Area" localSheetId="7">'СОШ 1 Цивильск'!$A$1:$Q$18</definedName>
    <definedName name="_xlnm.Print_Area" localSheetId="6">'СОШ 1 Чебоксары'!$A$1:$Q$18</definedName>
    <definedName name="_xlnm.Print_Area" localSheetId="3">'СОШ 16 НЧК'!$A$1:$Q$18</definedName>
    <definedName name="_xlnm.Print_Area" localSheetId="4">'СОШ 38 Чебоксары'!$A$1:$Q$18</definedName>
  </definedNames>
  <calcPr calcId="162913"/>
</workbook>
</file>

<file path=xl/calcChain.xml><?xml version="1.0" encoding="utf-8"?>
<calcChain xmlns="http://schemas.openxmlformats.org/spreadsheetml/2006/main">
  <c r="Q17" i="25" l="1"/>
  <c r="Q16" i="25"/>
  <c r="Q15" i="25"/>
  <c r="Q14" i="25"/>
  <c r="Q13" i="25"/>
  <c r="Q12" i="25"/>
  <c r="Q11" i="25"/>
  <c r="Q10" i="25"/>
  <c r="Q9" i="25"/>
  <c r="Q8" i="25"/>
  <c r="Q7" i="25"/>
  <c r="Q6" i="25"/>
  <c r="Q5" i="25"/>
  <c r="Q17" i="24"/>
  <c r="Q16" i="24"/>
  <c r="Q15" i="24"/>
  <c r="Q14" i="24"/>
  <c r="Q13" i="24"/>
  <c r="Q12" i="24"/>
  <c r="Q11" i="24"/>
  <c r="Q10" i="24"/>
  <c r="Q9" i="24"/>
  <c r="Q8" i="24"/>
  <c r="Q7" i="24"/>
  <c r="Q6" i="24"/>
  <c r="Q5" i="24"/>
  <c r="Q15" i="18"/>
  <c r="Q7" i="18"/>
  <c r="Q18" i="25" l="1"/>
  <c r="Q18" i="24"/>
  <c r="Q17" i="23"/>
  <c r="Q16" i="23"/>
  <c r="Q15" i="23"/>
  <c r="Q14" i="23"/>
  <c r="Q13" i="23"/>
  <c r="Q12" i="23"/>
  <c r="Q11" i="23"/>
  <c r="Q10" i="23"/>
  <c r="Q9" i="23"/>
  <c r="Q8" i="23"/>
  <c r="Q7" i="23"/>
  <c r="Q6" i="23"/>
  <c r="Q5" i="23"/>
  <c r="Q17" i="22"/>
  <c r="Q16" i="22"/>
  <c r="Q15" i="22"/>
  <c r="Q14" i="22"/>
  <c r="Q13" i="22"/>
  <c r="Q12" i="22"/>
  <c r="Q11" i="22"/>
  <c r="Q10" i="22"/>
  <c r="Q9" i="22"/>
  <c r="Q8" i="22"/>
  <c r="Q7" i="22"/>
  <c r="Q6" i="22"/>
  <c r="Q5" i="22"/>
  <c r="Q17" i="21"/>
  <c r="Q16" i="21"/>
  <c r="Q15" i="21"/>
  <c r="Q14" i="21"/>
  <c r="Q13" i="21"/>
  <c r="Q12" i="21"/>
  <c r="Q11" i="21"/>
  <c r="Q10" i="21"/>
  <c r="Q9" i="21"/>
  <c r="Q8" i="21"/>
  <c r="Q7" i="21"/>
  <c r="Q6" i="21"/>
  <c r="Q5" i="21"/>
  <c r="Q17" i="20"/>
  <c r="Q16" i="20"/>
  <c r="Q15" i="20"/>
  <c r="Q14" i="20"/>
  <c r="Q13" i="20"/>
  <c r="Q12" i="20"/>
  <c r="Q11" i="20"/>
  <c r="Q10" i="20"/>
  <c r="Q9" i="20"/>
  <c r="Q8" i="20"/>
  <c r="Q7" i="20"/>
  <c r="Q6" i="20"/>
  <c r="Q5" i="20"/>
  <c r="Q14" i="18"/>
  <c r="Q13" i="18"/>
  <c r="Q12" i="18"/>
  <c r="Q11" i="18"/>
  <c r="Q10" i="18"/>
  <c r="Q9" i="18"/>
  <c r="Q8" i="18"/>
  <c r="Q6" i="18"/>
  <c r="Q5" i="18"/>
  <c r="Q14" i="1"/>
  <c r="Q15" i="1"/>
  <c r="Q7" i="1"/>
  <c r="Q8" i="1"/>
  <c r="Q9" i="1"/>
  <c r="Q18" i="23" l="1"/>
  <c r="Q18" i="22"/>
  <c r="Q18" i="21"/>
  <c r="Q18" i="20"/>
  <c r="Q16" i="18"/>
  <c r="Q5" i="1"/>
  <c r="Q6" i="1"/>
  <c r="Q10" i="1"/>
  <c r="Q11" i="1"/>
  <c r="Q12" i="1"/>
  <c r="Q13" i="1"/>
  <c r="Q17" i="1"/>
  <c r="Q18" i="1" l="1"/>
</calcChain>
</file>

<file path=xl/sharedStrings.xml><?xml version="1.0" encoding="utf-8"?>
<sst xmlns="http://schemas.openxmlformats.org/spreadsheetml/2006/main" count="413" uniqueCount="215">
  <si>
    <t>№</t>
  </si>
  <si>
    <t>Ф.И.О.</t>
  </si>
  <si>
    <t>Бег 1000м</t>
  </si>
  <si>
    <t>время</t>
  </si>
  <si>
    <t>очки</t>
  </si>
  <si>
    <t>результат</t>
  </si>
  <si>
    <t>бег 60 м</t>
  </si>
  <si>
    <t>подъем туловища</t>
  </si>
  <si>
    <t>наклон вперед</t>
  </si>
  <si>
    <t>сумма очков</t>
  </si>
  <si>
    <t>возраст</t>
  </si>
  <si>
    <t>дата рождения</t>
  </si>
  <si>
    <t>Наименование команды</t>
  </si>
  <si>
    <t>подтягивание/                                                       отжимание</t>
  </si>
  <si>
    <t>Секретарь__________</t>
  </si>
  <si>
    <t>Прыжки в длину с места</t>
  </si>
  <si>
    <t>судья_________</t>
  </si>
  <si>
    <t>Протокол спортивного многоборья республиканского спортивного фестиваля школьников "Президентские состязания" 2021-2022 учебного года среди городских команд</t>
  </si>
  <si>
    <t>МБОУ «Гимназия №1» г.Чебоксары</t>
  </si>
  <si>
    <t xml:space="preserve">Анчиков Кирилл </t>
  </si>
  <si>
    <t xml:space="preserve">Рудаков Кирилл </t>
  </si>
  <si>
    <t xml:space="preserve">Нефедов Борис </t>
  </si>
  <si>
    <t xml:space="preserve">Церфус Олег </t>
  </si>
  <si>
    <t xml:space="preserve">Трихалкин Богдан </t>
  </si>
  <si>
    <t>Федоров Дмитрий</t>
  </si>
  <si>
    <t xml:space="preserve">Зефирова Александра </t>
  </si>
  <si>
    <t xml:space="preserve">Зефирова Софья </t>
  </si>
  <si>
    <t xml:space="preserve">Матросова Александра </t>
  </si>
  <si>
    <t xml:space="preserve">Макарова Софья </t>
  </si>
  <si>
    <t xml:space="preserve">Шамардина Елизавета </t>
  </si>
  <si>
    <t xml:space="preserve">Карзакова Елизавета </t>
  </si>
  <si>
    <t xml:space="preserve">Ябыков Станислав </t>
  </si>
  <si>
    <t xml:space="preserve">Николаев Александр </t>
  </si>
  <si>
    <t xml:space="preserve">Петров Роман </t>
  </si>
  <si>
    <t xml:space="preserve">Крылова Снежана </t>
  </si>
  <si>
    <t xml:space="preserve">Леонова Екатерина </t>
  </si>
  <si>
    <t xml:space="preserve">Таланова Любовь </t>
  </si>
  <si>
    <t xml:space="preserve">Михайлова Александра </t>
  </si>
  <si>
    <t>МБОУ "ООШ" г. Мариинский Посад</t>
  </si>
  <si>
    <t>МБОУ «Козловская СОШ№3»</t>
  </si>
  <si>
    <t xml:space="preserve">Маркиданов Артём </t>
  </si>
  <si>
    <t xml:space="preserve">Иванов Дмитрий </t>
  </si>
  <si>
    <t xml:space="preserve">Леонтьев Артём </t>
  </si>
  <si>
    <t xml:space="preserve">Ерофеев Александр </t>
  </si>
  <si>
    <t xml:space="preserve">Яичников Максим </t>
  </si>
  <si>
    <t xml:space="preserve">Рыжов Кирилл </t>
  </si>
  <si>
    <t xml:space="preserve">Александрова Кира </t>
  </si>
  <si>
    <t xml:space="preserve">Матвеева Екатерина </t>
  </si>
  <si>
    <t xml:space="preserve">Михайлова Мария </t>
  </si>
  <si>
    <t xml:space="preserve">Потёмкина Аня </t>
  </si>
  <si>
    <t xml:space="preserve">Симакова Наталья </t>
  </si>
  <si>
    <t xml:space="preserve">Яковлева Анастасия </t>
  </si>
  <si>
    <t>МБОУ "СОШ №16" г. Новочебоксарск</t>
  </si>
  <si>
    <t xml:space="preserve">Алексеев Семён </t>
  </si>
  <si>
    <t xml:space="preserve">Задоров Кирилл </t>
  </si>
  <si>
    <t xml:space="preserve">Павлов Евгений </t>
  </si>
  <si>
    <t xml:space="preserve">Степанов Иван </t>
  </si>
  <si>
    <t xml:space="preserve">Илеткин Павел </t>
  </si>
  <si>
    <t xml:space="preserve">Семёнова Софья </t>
  </si>
  <si>
    <t xml:space="preserve">Семёнова Инна </t>
  </si>
  <si>
    <t xml:space="preserve">Юманова Анастасия  </t>
  </si>
  <si>
    <t xml:space="preserve">Юманова Карина </t>
  </si>
  <si>
    <t xml:space="preserve">Орлова София </t>
  </si>
  <si>
    <t xml:space="preserve">Светлова Анастасия </t>
  </si>
  <si>
    <t>МБОУ "СОШ № 38" г. Чебоксары</t>
  </si>
  <si>
    <t xml:space="preserve">Данилов Кирилл </t>
  </si>
  <si>
    <t>Калаков Рафис</t>
  </si>
  <si>
    <t xml:space="preserve">Кривошеев Максим </t>
  </si>
  <si>
    <t>Петров Никита</t>
  </si>
  <si>
    <t xml:space="preserve">Михайлов Евгений </t>
  </si>
  <si>
    <t>Губанов Данил</t>
  </si>
  <si>
    <t xml:space="preserve">Гаранина Ульяна </t>
  </si>
  <si>
    <t xml:space="preserve">Иванова Мария </t>
  </si>
  <si>
    <t xml:space="preserve">Кириллова Виктория </t>
  </si>
  <si>
    <t>Сильвестрова Александра</t>
  </si>
  <si>
    <t xml:space="preserve">Романова Екатерина </t>
  </si>
  <si>
    <t>МБОУ "Гимназия № 8" г. Шумерля</t>
  </si>
  <si>
    <t>Балин Игорь</t>
  </si>
  <si>
    <t>Васильева Дарья</t>
  </si>
  <si>
    <t>Волкова Екатерина</t>
  </si>
  <si>
    <t>Игонин Артемий</t>
  </si>
  <si>
    <t>Кузьмин Михаил</t>
  </si>
  <si>
    <t>Лескин Алексей</t>
  </si>
  <si>
    <t>Николаева Дарья</t>
  </si>
  <si>
    <t>Соколов Александр</t>
  </si>
  <si>
    <t>Учаева Дарья</t>
  </si>
  <si>
    <t>Ушкова Анастасия</t>
  </si>
  <si>
    <t>Фленов Артем</t>
  </si>
  <si>
    <t>4.08,77</t>
  </si>
  <si>
    <t>3.55,78</t>
  </si>
  <si>
    <t>3.39,56</t>
  </si>
  <si>
    <t>4.02,56</t>
  </si>
  <si>
    <t>4.01,39</t>
  </si>
  <si>
    <t>4.04,84</t>
  </si>
  <si>
    <t>4.21,69</t>
  </si>
  <si>
    <t>4.09,32</t>
  </si>
  <si>
    <t>4.50,12</t>
  </si>
  <si>
    <t>5.24,46</t>
  </si>
  <si>
    <t>4.42,03</t>
  </si>
  <si>
    <t>4.20,61</t>
  </si>
  <si>
    <t>Волостригов Савелий</t>
  </si>
  <si>
    <t>Мельников Максим</t>
  </si>
  <si>
    <t>Бадалин Егор</t>
  </si>
  <si>
    <t>5.22,73</t>
  </si>
  <si>
    <t>5.17,71</t>
  </si>
  <si>
    <t>5.17,47</t>
  </si>
  <si>
    <t>4.40,32</t>
  </si>
  <si>
    <t>4.03,33</t>
  </si>
  <si>
    <t>4.43,77</t>
  </si>
  <si>
    <t>4.32,07</t>
  </si>
  <si>
    <t>5.14,07</t>
  </si>
  <si>
    <t>5.19,23</t>
  </si>
  <si>
    <t>4.51,17</t>
  </si>
  <si>
    <t>3.59,19</t>
  </si>
  <si>
    <t>4.01,23</t>
  </si>
  <si>
    <t>4.04,41</t>
  </si>
  <si>
    <t>4.12,35</t>
  </si>
  <si>
    <t>4.27,01</t>
  </si>
  <si>
    <t>4.32,73</t>
  </si>
  <si>
    <t>5.11,33</t>
  </si>
  <si>
    <t>5.46,60</t>
  </si>
  <si>
    <t>5.42,60</t>
  </si>
  <si>
    <t>5.24,07</t>
  </si>
  <si>
    <t>5.23,49</t>
  </si>
  <si>
    <t>21.06,2008</t>
  </si>
  <si>
    <t>4.30,32</t>
  </si>
  <si>
    <t>Кузьмин Игорь</t>
  </si>
  <si>
    <t>3.50,16</t>
  </si>
  <si>
    <t>3.39,74</t>
  </si>
  <si>
    <t>4.01,57</t>
  </si>
  <si>
    <t>5.28,76</t>
  </si>
  <si>
    <t>4.52,31</t>
  </si>
  <si>
    <t>5.23,58</t>
  </si>
  <si>
    <t>5.44,24</t>
  </si>
  <si>
    <t>5.32,97</t>
  </si>
  <si>
    <t>5.56,94</t>
  </si>
  <si>
    <t>5.59,11</t>
  </si>
  <si>
    <t>4.38,92</t>
  </si>
  <si>
    <t>5.30,91</t>
  </si>
  <si>
    <t>3.43,43</t>
  </si>
  <si>
    <t>4.03,99</t>
  </si>
  <si>
    <t>3.51,27</t>
  </si>
  <si>
    <t>4.06,72</t>
  </si>
  <si>
    <t>4.08,82</t>
  </si>
  <si>
    <t>3.47,17</t>
  </si>
  <si>
    <t>4.33,03</t>
  </si>
  <si>
    <t>4.24,15</t>
  </si>
  <si>
    <t>4.00,78</t>
  </si>
  <si>
    <t>4.35,62</t>
  </si>
  <si>
    <t>4.17,80</t>
  </si>
  <si>
    <t>Одинцова Виктория</t>
  </si>
  <si>
    <t>4.07,92</t>
  </si>
  <si>
    <t>4.05,77</t>
  </si>
  <si>
    <t>4.13,32</t>
  </si>
  <si>
    <t>3.25,99</t>
  </si>
  <si>
    <t>3.38,84</t>
  </si>
  <si>
    <t>3.30,24</t>
  </si>
  <si>
    <t>3.57,52</t>
  </si>
  <si>
    <t>5.17,33</t>
  </si>
  <si>
    <t>4.16,14</t>
  </si>
  <si>
    <t>4.19,51</t>
  </si>
  <si>
    <t>Перова Ольга</t>
  </si>
  <si>
    <t>5.20,77</t>
  </si>
  <si>
    <t>5.07,29</t>
  </si>
  <si>
    <t>3.47,42</t>
  </si>
  <si>
    <t>МБОУ "СОШ № 1" г. Чебоксары</t>
  </si>
  <si>
    <t>бег 1000 м</t>
  </si>
  <si>
    <t>Михайлов Вадим</t>
  </si>
  <si>
    <t>Михайлов Максим</t>
  </si>
  <si>
    <t>Местиков Никита</t>
  </si>
  <si>
    <t>Афанасьев Максимилиан</t>
  </si>
  <si>
    <t>Иванов Егор</t>
  </si>
  <si>
    <t>Демидов Илья</t>
  </si>
  <si>
    <t>Калягина Елизавета</t>
  </si>
  <si>
    <t>Топтыгина Арина</t>
  </si>
  <si>
    <t>Смирнова Виктория</t>
  </si>
  <si>
    <t>Анфимова Евангелина</t>
  </si>
  <si>
    <t>Никонова Софья</t>
  </si>
  <si>
    <t>Семенова Дарья</t>
  </si>
  <si>
    <t>4.15,43</t>
  </si>
  <si>
    <t>4.02,02</t>
  </si>
  <si>
    <t>3.44,05</t>
  </si>
  <si>
    <t>3.35,49</t>
  </si>
  <si>
    <t>4.12,17</t>
  </si>
  <si>
    <t>3.58,34</t>
  </si>
  <si>
    <t>3.49,30</t>
  </si>
  <si>
    <t>4.45,12</t>
  </si>
  <si>
    <t>4.17,16</t>
  </si>
  <si>
    <t>4.34,95</t>
  </si>
  <si>
    <t>4.48,19</t>
  </si>
  <si>
    <t>5.17,60</t>
  </si>
  <si>
    <t>Васильева Диана</t>
  </si>
  <si>
    <t>Тушинская Наталья</t>
  </si>
  <si>
    <t>Павлова Карина</t>
  </si>
  <si>
    <t>Иванова Анастасия</t>
  </si>
  <si>
    <t>Косолапова Виктория</t>
  </si>
  <si>
    <t>Федотова София</t>
  </si>
  <si>
    <t>Швец Иван</t>
  </si>
  <si>
    <t>Гаврилов Савелий</t>
  </si>
  <si>
    <t>Ортиков Роман</t>
  </si>
  <si>
    <t>Горшков Максим</t>
  </si>
  <si>
    <t>Солоденов Глеб</t>
  </si>
  <si>
    <t>Николаев Всеволод</t>
  </si>
  <si>
    <t>3.37,49</t>
  </si>
  <si>
    <t>3.34,58</t>
  </si>
  <si>
    <t>3.32,19</t>
  </si>
  <si>
    <t>4.00,0</t>
  </si>
  <si>
    <t>3.55,01</t>
  </si>
  <si>
    <t>4.05,55</t>
  </si>
  <si>
    <t>3.45,99</t>
  </si>
  <si>
    <t>3.44,66</t>
  </si>
  <si>
    <t>3.22,57</t>
  </si>
  <si>
    <t>4.09,40</t>
  </si>
  <si>
    <t>4.17,19</t>
  </si>
  <si>
    <t>3.52,56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</si>
</sst>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opLeftCell="C12" zoomScale="86" zoomScaleNormal="86" workbookViewId="0">
      <selection activeCell="Q17" sqref="Q17"/>
    </sheetView>
  </sheetViews>
  <sheetFormatPr defaultRowHeight="18.75" x14ac:dyDescent="0.25"/>
  <cols>
    <col min="1" max="1" width="6.28515625" style="2" customWidth="1"/>
    <col min="2" max="2" width="23.85546875" style="2" customWidth="1"/>
    <col min="3" max="3" width="15.140625" style="2" customWidth="1"/>
    <col min="4" max="4" width="12" style="2" customWidth="1"/>
    <col min="5" max="5" width="14" style="2" customWidth="1"/>
    <col min="6" max="6" width="14.140625" style="2" customWidth="1"/>
    <col min="7" max="7" width="11.5703125" style="2" customWidth="1"/>
    <col min="8" max="8" width="13.42578125" style="2" customWidth="1"/>
    <col min="9" max="9" width="14.140625" style="2" customWidth="1"/>
    <col min="10" max="10" width="12.5703125" style="2" customWidth="1"/>
    <col min="11" max="11" width="12.28515625" style="2" customWidth="1"/>
    <col min="12" max="12" width="14.42578125" style="2" customWidth="1"/>
    <col min="13" max="13" width="14.5703125" style="2" customWidth="1"/>
    <col min="14" max="14" width="11.85546875" style="2" customWidth="1"/>
    <col min="15" max="15" width="15.28515625" style="2" customWidth="1"/>
    <col min="16" max="16" width="12.42578125" style="2" customWidth="1"/>
    <col min="17" max="17" width="11" style="2" customWidth="1"/>
    <col min="18" max="16384" width="9.140625" style="2"/>
  </cols>
  <sheetData>
    <row r="1" spans="1:19" ht="30.75" customHeight="1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"/>
      <c r="S1" s="1"/>
    </row>
    <row r="2" spans="1:19" ht="41.25" customHeight="1" x14ac:dyDescent="0.25">
      <c r="A2" s="35" t="s">
        <v>12</v>
      </c>
      <c r="B2" s="35"/>
      <c r="C2" s="36" t="s">
        <v>11</v>
      </c>
      <c r="D2" s="36" t="s">
        <v>10</v>
      </c>
      <c r="E2" s="41" t="s">
        <v>18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60" customHeight="1" x14ac:dyDescent="0.25">
      <c r="A3" s="35" t="s">
        <v>0</v>
      </c>
      <c r="B3" s="35" t="s">
        <v>1</v>
      </c>
      <c r="C3" s="37"/>
      <c r="D3" s="37"/>
      <c r="E3" s="35" t="s">
        <v>2</v>
      </c>
      <c r="F3" s="35"/>
      <c r="G3" s="35" t="s">
        <v>6</v>
      </c>
      <c r="H3" s="35"/>
      <c r="I3" s="35" t="s">
        <v>13</v>
      </c>
      <c r="J3" s="35"/>
      <c r="K3" s="35" t="s">
        <v>7</v>
      </c>
      <c r="L3" s="35"/>
      <c r="M3" s="35" t="s">
        <v>8</v>
      </c>
      <c r="N3" s="35"/>
      <c r="O3" s="39" t="s">
        <v>15</v>
      </c>
      <c r="P3" s="40"/>
      <c r="Q3" s="35" t="s">
        <v>9</v>
      </c>
      <c r="R3" s="33"/>
    </row>
    <row r="4" spans="1:19" ht="25.5" customHeight="1" x14ac:dyDescent="0.25">
      <c r="A4" s="36"/>
      <c r="B4" s="36"/>
      <c r="C4" s="37"/>
      <c r="D4" s="38"/>
      <c r="E4" s="5" t="s">
        <v>3</v>
      </c>
      <c r="F4" s="5" t="s">
        <v>4</v>
      </c>
      <c r="G4" s="5" t="s">
        <v>3</v>
      </c>
      <c r="H4" s="5" t="s">
        <v>4</v>
      </c>
      <c r="I4" s="5" t="s">
        <v>5</v>
      </c>
      <c r="J4" s="5" t="s">
        <v>4</v>
      </c>
      <c r="K4" s="5" t="s">
        <v>5</v>
      </c>
      <c r="L4" s="5" t="s">
        <v>4</v>
      </c>
      <c r="M4" s="5" t="s">
        <v>5</v>
      </c>
      <c r="N4" s="5" t="s">
        <v>4</v>
      </c>
      <c r="O4" s="5" t="s">
        <v>5</v>
      </c>
      <c r="P4" s="5" t="s">
        <v>4</v>
      </c>
      <c r="Q4" s="35"/>
      <c r="R4" s="33"/>
    </row>
    <row r="5" spans="1:19" ht="39.75" customHeight="1" x14ac:dyDescent="0.25">
      <c r="A5" s="5">
        <v>1</v>
      </c>
      <c r="B5" s="6" t="s">
        <v>19</v>
      </c>
      <c r="C5" s="7">
        <v>39534</v>
      </c>
      <c r="D5" s="8">
        <v>14</v>
      </c>
      <c r="E5" s="5" t="s">
        <v>88</v>
      </c>
      <c r="F5" s="5">
        <v>23</v>
      </c>
      <c r="G5" s="30">
        <v>8.91</v>
      </c>
      <c r="H5" s="5">
        <v>38</v>
      </c>
      <c r="I5" s="5">
        <v>7</v>
      </c>
      <c r="J5" s="5">
        <v>22</v>
      </c>
      <c r="K5" s="5">
        <v>29</v>
      </c>
      <c r="L5" s="5">
        <v>32</v>
      </c>
      <c r="M5" s="5">
        <v>15</v>
      </c>
      <c r="N5" s="5">
        <v>44</v>
      </c>
      <c r="O5" s="5">
        <v>221</v>
      </c>
      <c r="P5" s="5">
        <v>41</v>
      </c>
      <c r="Q5" s="5">
        <f>SUM(F5+H5+J5+L5+N5+P5)</f>
        <v>200</v>
      </c>
    </row>
    <row r="6" spans="1:19" ht="37.5" customHeight="1" x14ac:dyDescent="0.25">
      <c r="A6" s="5">
        <v>2</v>
      </c>
      <c r="B6" s="6" t="s">
        <v>20</v>
      </c>
      <c r="C6" s="7">
        <v>39394</v>
      </c>
      <c r="D6" s="8">
        <v>14</v>
      </c>
      <c r="E6" s="5" t="s">
        <v>89</v>
      </c>
      <c r="F6" s="5">
        <v>29</v>
      </c>
      <c r="G6" s="5">
        <v>9.27</v>
      </c>
      <c r="H6" s="5">
        <v>32</v>
      </c>
      <c r="I6" s="5">
        <v>12</v>
      </c>
      <c r="J6" s="5">
        <v>42</v>
      </c>
      <c r="K6" s="5">
        <v>32</v>
      </c>
      <c r="L6" s="5">
        <v>38</v>
      </c>
      <c r="M6" s="5">
        <v>15</v>
      </c>
      <c r="N6" s="5">
        <v>44</v>
      </c>
      <c r="O6" s="5">
        <v>200</v>
      </c>
      <c r="P6" s="5">
        <v>23</v>
      </c>
      <c r="Q6" s="5">
        <f t="shared" ref="Q6:Q17" si="0">SUM(F6+H6+J6+L6+N6+P6)</f>
        <v>208</v>
      </c>
    </row>
    <row r="7" spans="1:19" ht="44.25" customHeight="1" x14ac:dyDescent="0.25">
      <c r="A7" s="5">
        <v>3</v>
      </c>
      <c r="B7" s="6" t="s">
        <v>21</v>
      </c>
      <c r="C7" s="7">
        <v>39548</v>
      </c>
      <c r="D7" s="8">
        <v>14</v>
      </c>
      <c r="E7" s="5" t="s">
        <v>90</v>
      </c>
      <c r="F7" s="5">
        <v>40</v>
      </c>
      <c r="G7" s="30">
        <v>8.5299999999999994</v>
      </c>
      <c r="H7" s="5">
        <v>50</v>
      </c>
      <c r="I7" s="5">
        <v>13</v>
      </c>
      <c r="J7" s="5">
        <v>46</v>
      </c>
      <c r="K7" s="5">
        <v>27</v>
      </c>
      <c r="L7" s="5">
        <v>28</v>
      </c>
      <c r="M7" s="5">
        <v>14</v>
      </c>
      <c r="N7" s="5">
        <v>41</v>
      </c>
      <c r="O7" s="5">
        <v>235</v>
      </c>
      <c r="P7" s="5">
        <v>55</v>
      </c>
      <c r="Q7" s="5">
        <f t="shared" si="0"/>
        <v>260</v>
      </c>
    </row>
    <row r="8" spans="1:19" ht="43.5" customHeight="1" x14ac:dyDescent="0.25">
      <c r="A8" s="5">
        <v>4</v>
      </c>
      <c r="B8" s="6" t="s">
        <v>22</v>
      </c>
      <c r="C8" s="7">
        <v>39520</v>
      </c>
      <c r="D8" s="8">
        <v>14</v>
      </c>
      <c r="E8" s="5" t="s">
        <v>91</v>
      </c>
      <c r="F8" s="5">
        <v>26</v>
      </c>
      <c r="G8" s="30">
        <v>8.83</v>
      </c>
      <c r="H8" s="5">
        <v>41</v>
      </c>
      <c r="I8" s="5">
        <v>11</v>
      </c>
      <c r="J8" s="5">
        <v>38</v>
      </c>
      <c r="K8" s="5">
        <v>26</v>
      </c>
      <c r="L8" s="5">
        <v>26</v>
      </c>
      <c r="M8" s="5">
        <v>14</v>
      </c>
      <c r="N8" s="5">
        <v>41</v>
      </c>
      <c r="O8" s="5">
        <v>220</v>
      </c>
      <c r="P8" s="5">
        <v>40</v>
      </c>
      <c r="Q8" s="5">
        <f t="shared" si="0"/>
        <v>212</v>
      </c>
    </row>
    <row r="9" spans="1:19" ht="36.75" customHeight="1" x14ac:dyDescent="0.25">
      <c r="A9" s="5">
        <v>5</v>
      </c>
      <c r="B9" s="6" t="s">
        <v>23</v>
      </c>
      <c r="C9" s="7">
        <v>39649</v>
      </c>
      <c r="D9" s="8">
        <v>13</v>
      </c>
      <c r="E9" s="5" t="s">
        <v>92</v>
      </c>
      <c r="F9" s="5">
        <v>31</v>
      </c>
      <c r="G9" s="30">
        <v>9.4499999999999993</v>
      </c>
      <c r="H9" s="5">
        <v>34</v>
      </c>
      <c r="I9" s="5">
        <v>0</v>
      </c>
      <c r="J9" s="5">
        <v>0</v>
      </c>
      <c r="K9" s="5">
        <v>26</v>
      </c>
      <c r="L9" s="5">
        <v>30</v>
      </c>
      <c r="M9" s="5">
        <v>7</v>
      </c>
      <c r="N9" s="5">
        <v>24</v>
      </c>
      <c r="O9" s="5">
        <v>203</v>
      </c>
      <c r="P9" s="5">
        <v>29</v>
      </c>
      <c r="Q9" s="5">
        <f t="shared" si="0"/>
        <v>148</v>
      </c>
    </row>
    <row r="10" spans="1:19" ht="39" customHeight="1" x14ac:dyDescent="0.25">
      <c r="A10" s="5">
        <v>6</v>
      </c>
      <c r="B10" s="6" t="s">
        <v>24</v>
      </c>
      <c r="C10" s="7">
        <v>39718</v>
      </c>
      <c r="D10" s="8">
        <v>13</v>
      </c>
      <c r="E10" s="5" t="s">
        <v>93</v>
      </c>
      <c r="F10" s="5">
        <v>30</v>
      </c>
      <c r="G10" s="30">
        <v>9.61</v>
      </c>
      <c r="H10" s="5">
        <v>30</v>
      </c>
      <c r="I10" s="5">
        <v>6</v>
      </c>
      <c r="J10" s="5">
        <v>23</v>
      </c>
      <c r="K10" s="5">
        <v>29</v>
      </c>
      <c r="L10" s="5">
        <v>36</v>
      </c>
      <c r="M10" s="5">
        <v>9</v>
      </c>
      <c r="N10" s="5">
        <v>28</v>
      </c>
      <c r="O10" s="5">
        <v>200</v>
      </c>
      <c r="P10" s="5">
        <v>28</v>
      </c>
      <c r="Q10" s="5">
        <f t="shared" si="0"/>
        <v>175</v>
      </c>
    </row>
    <row r="11" spans="1:19" s="3" customFormat="1" ht="17.25" customHeight="1" x14ac:dyDescent="0.25">
      <c r="A11" s="12"/>
      <c r="B11" s="22"/>
      <c r="C11" s="22"/>
      <c r="D11" s="12"/>
      <c r="E11" s="12"/>
      <c r="F11" s="12"/>
      <c r="G11" s="31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0</v>
      </c>
    </row>
    <row r="12" spans="1:19" ht="51" customHeight="1" x14ac:dyDescent="0.25">
      <c r="A12" s="5">
        <v>1</v>
      </c>
      <c r="B12" s="6" t="s">
        <v>25</v>
      </c>
      <c r="C12" s="7">
        <v>39466</v>
      </c>
      <c r="D12" s="14">
        <v>14</v>
      </c>
      <c r="E12" s="5" t="s">
        <v>94</v>
      </c>
      <c r="F12" s="5">
        <v>32</v>
      </c>
      <c r="G12" s="30">
        <v>9.75</v>
      </c>
      <c r="H12" s="5">
        <v>35</v>
      </c>
      <c r="I12" s="5">
        <v>17</v>
      </c>
      <c r="J12" s="5">
        <v>20</v>
      </c>
      <c r="K12" s="5">
        <v>27</v>
      </c>
      <c r="L12" s="5">
        <v>35</v>
      </c>
      <c r="M12" s="5">
        <v>19</v>
      </c>
      <c r="N12" s="5">
        <v>44</v>
      </c>
      <c r="O12" s="5">
        <v>194</v>
      </c>
      <c r="P12" s="5">
        <v>35</v>
      </c>
      <c r="Q12" s="5">
        <f t="shared" si="0"/>
        <v>201</v>
      </c>
    </row>
    <row r="13" spans="1:19" ht="47.25" customHeight="1" x14ac:dyDescent="0.25">
      <c r="A13" s="5">
        <v>2</v>
      </c>
      <c r="B13" s="6" t="s">
        <v>26</v>
      </c>
      <c r="C13" s="7">
        <v>39466</v>
      </c>
      <c r="D13" s="14">
        <v>14</v>
      </c>
      <c r="E13" s="5" t="s">
        <v>95</v>
      </c>
      <c r="F13" s="5">
        <v>37</v>
      </c>
      <c r="G13" s="30">
        <v>9.35</v>
      </c>
      <c r="H13" s="5">
        <v>44</v>
      </c>
      <c r="I13" s="5">
        <v>13</v>
      </c>
      <c r="J13" s="5">
        <v>12</v>
      </c>
      <c r="K13" s="5">
        <v>30</v>
      </c>
      <c r="L13" s="5">
        <v>44</v>
      </c>
      <c r="M13" s="5">
        <v>20</v>
      </c>
      <c r="N13" s="5">
        <v>47</v>
      </c>
      <c r="O13" s="5">
        <v>190</v>
      </c>
      <c r="P13" s="5">
        <v>33</v>
      </c>
      <c r="Q13" s="5">
        <f t="shared" si="0"/>
        <v>217</v>
      </c>
    </row>
    <row r="14" spans="1:19" ht="51.75" customHeight="1" x14ac:dyDescent="0.25">
      <c r="A14" s="15">
        <v>3</v>
      </c>
      <c r="B14" s="23" t="s">
        <v>27</v>
      </c>
      <c r="C14" s="24">
        <v>39413</v>
      </c>
      <c r="D14" s="16">
        <v>14</v>
      </c>
      <c r="E14" s="15" t="s">
        <v>96</v>
      </c>
      <c r="F14" s="15">
        <v>23</v>
      </c>
      <c r="G14" s="32">
        <v>9.61</v>
      </c>
      <c r="H14" s="15">
        <v>37</v>
      </c>
      <c r="I14" s="15">
        <v>5</v>
      </c>
      <c r="J14" s="15">
        <v>3</v>
      </c>
      <c r="K14" s="15">
        <v>23</v>
      </c>
      <c r="L14" s="15">
        <v>25</v>
      </c>
      <c r="M14" s="15">
        <v>25</v>
      </c>
      <c r="N14" s="15">
        <v>58</v>
      </c>
      <c r="O14" s="15">
        <v>205</v>
      </c>
      <c r="P14" s="15">
        <v>45</v>
      </c>
      <c r="Q14" s="5">
        <f t="shared" si="0"/>
        <v>191</v>
      </c>
    </row>
    <row r="15" spans="1:19" ht="48" customHeight="1" x14ac:dyDescent="0.25">
      <c r="A15" s="15">
        <v>4</v>
      </c>
      <c r="B15" s="23" t="s">
        <v>28</v>
      </c>
      <c r="C15" s="24">
        <v>39475</v>
      </c>
      <c r="D15" s="16">
        <v>14</v>
      </c>
      <c r="E15" s="15" t="s">
        <v>97</v>
      </c>
      <c r="F15" s="15">
        <v>12</v>
      </c>
      <c r="G15" s="32">
        <v>9.43</v>
      </c>
      <c r="H15" s="15">
        <v>41</v>
      </c>
      <c r="I15" s="15">
        <v>0</v>
      </c>
      <c r="J15" s="15">
        <v>0</v>
      </c>
      <c r="K15" s="15">
        <v>24</v>
      </c>
      <c r="L15" s="15">
        <v>27</v>
      </c>
      <c r="M15" s="15">
        <v>15</v>
      </c>
      <c r="N15" s="15">
        <v>34</v>
      </c>
      <c r="O15" s="15">
        <v>212</v>
      </c>
      <c r="P15" s="15">
        <v>51</v>
      </c>
      <c r="Q15" s="5">
        <f t="shared" si="0"/>
        <v>165</v>
      </c>
    </row>
    <row r="16" spans="1:19" ht="40.5" customHeight="1" x14ac:dyDescent="0.25">
      <c r="A16" s="15">
        <v>5</v>
      </c>
      <c r="B16" s="23" t="s">
        <v>29</v>
      </c>
      <c r="C16" s="24">
        <v>39706</v>
      </c>
      <c r="D16" s="16">
        <v>13</v>
      </c>
      <c r="E16" s="15" t="s">
        <v>98</v>
      </c>
      <c r="F16" s="15">
        <v>27</v>
      </c>
      <c r="G16" s="32">
        <v>9.9499999999999993</v>
      </c>
      <c r="H16" s="15">
        <v>37</v>
      </c>
      <c r="I16" s="15">
        <v>0</v>
      </c>
      <c r="J16" s="15">
        <v>0</v>
      </c>
      <c r="K16" s="15">
        <v>17</v>
      </c>
      <c r="L16" s="15">
        <v>15</v>
      </c>
      <c r="M16" s="15">
        <v>25</v>
      </c>
      <c r="N16" s="15">
        <v>58</v>
      </c>
      <c r="O16" s="15">
        <v>202</v>
      </c>
      <c r="P16" s="15">
        <v>42</v>
      </c>
      <c r="Q16" s="27">
        <v>179</v>
      </c>
    </row>
    <row r="17" spans="1:17" s="43" customFormat="1" ht="42.75" customHeight="1" x14ac:dyDescent="0.25">
      <c r="A17" s="26">
        <v>6</v>
      </c>
      <c r="B17" s="28" t="s">
        <v>30</v>
      </c>
      <c r="C17" s="7">
        <v>39759</v>
      </c>
      <c r="D17" s="26">
        <v>13</v>
      </c>
      <c r="E17" s="26" t="s">
        <v>99</v>
      </c>
      <c r="F17" s="26">
        <v>34</v>
      </c>
      <c r="G17" s="30">
        <v>10.050000000000001</v>
      </c>
      <c r="H17" s="26">
        <v>35</v>
      </c>
      <c r="I17" s="26">
        <v>16</v>
      </c>
      <c r="J17" s="26">
        <v>20</v>
      </c>
      <c r="K17" s="26">
        <v>27</v>
      </c>
      <c r="L17" s="26">
        <v>35</v>
      </c>
      <c r="M17" s="26">
        <v>14</v>
      </c>
      <c r="N17" s="26">
        <v>32</v>
      </c>
      <c r="O17" s="26">
        <v>206</v>
      </c>
      <c r="P17" s="26">
        <v>46</v>
      </c>
      <c r="Q17" s="26">
        <f t="shared" si="0"/>
        <v>202</v>
      </c>
    </row>
    <row r="18" spans="1:17" ht="31.5" customHeight="1" x14ac:dyDescent="0.25">
      <c r="A18" s="4"/>
      <c r="B18" s="33" t="s">
        <v>16</v>
      </c>
      <c r="C18" s="33"/>
      <c r="D18" s="4"/>
      <c r="E18" s="4"/>
      <c r="F18" s="4"/>
      <c r="G18" s="4"/>
      <c r="H18" s="4"/>
      <c r="I18" s="4"/>
      <c r="J18" s="33" t="s">
        <v>14</v>
      </c>
      <c r="K18" s="33"/>
      <c r="L18" s="4"/>
      <c r="M18" s="4"/>
      <c r="N18" s="4"/>
      <c r="O18" s="4"/>
      <c r="P18" s="4"/>
      <c r="Q18" s="4">
        <f>SUM(Q5:Q17)</f>
        <v>2358</v>
      </c>
    </row>
  </sheetData>
  <mergeCells count="17">
    <mergeCell ref="R3:R4"/>
    <mergeCell ref="A2:B2"/>
    <mergeCell ref="E2:Q2"/>
    <mergeCell ref="A3:A4"/>
    <mergeCell ref="B3:B4"/>
    <mergeCell ref="B18:C18"/>
    <mergeCell ref="J18:K18"/>
    <mergeCell ref="A1:Q1"/>
    <mergeCell ref="E3:F3"/>
    <mergeCell ref="G3:H3"/>
    <mergeCell ref="I3:J3"/>
    <mergeCell ref="K3:L3"/>
    <mergeCell ref="M3:N3"/>
    <mergeCell ref="Q3:Q4"/>
    <mergeCell ref="C2:C4"/>
    <mergeCell ref="D2:D4"/>
    <mergeCell ref="O3:P3"/>
  </mergeCells>
  <pageMargins left="0.7" right="0.7" top="0.75" bottom="0.75" header="0.3" footer="0.3"/>
  <pageSetup paperSize="9" scale="57" orientation="landscape" horizontalDpi="360" verticalDpi="360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topLeftCell="C7" zoomScale="86" zoomScaleNormal="86" workbookViewId="0">
      <selection activeCell="O16" sqref="O16"/>
    </sheetView>
  </sheetViews>
  <sheetFormatPr defaultRowHeight="18.75" x14ac:dyDescent="0.25"/>
  <cols>
    <col min="1" max="1" width="6.28515625" style="2" customWidth="1"/>
    <col min="2" max="2" width="23.85546875" style="2" customWidth="1"/>
    <col min="3" max="3" width="15.140625" style="2" customWidth="1"/>
    <col min="4" max="4" width="12" style="2" customWidth="1"/>
    <col min="5" max="5" width="13.5703125" style="2" customWidth="1"/>
    <col min="6" max="6" width="12" style="2" customWidth="1"/>
    <col min="7" max="7" width="11.5703125" style="2" customWidth="1"/>
    <col min="8" max="8" width="12" style="2" customWidth="1"/>
    <col min="9" max="9" width="14.140625" style="2" customWidth="1"/>
    <col min="10" max="10" width="12.5703125" style="2" customWidth="1"/>
    <col min="11" max="11" width="15" style="2" customWidth="1"/>
    <col min="12" max="12" width="13.140625" style="2" customWidth="1"/>
    <col min="13" max="13" width="14.5703125" style="2" customWidth="1"/>
    <col min="14" max="14" width="11.85546875" style="2" customWidth="1"/>
    <col min="15" max="15" width="15.28515625" style="2" customWidth="1"/>
    <col min="16" max="16" width="12.42578125" style="2" customWidth="1"/>
    <col min="17" max="17" width="11" style="2" customWidth="1"/>
    <col min="18" max="16384" width="9.140625" style="2"/>
  </cols>
  <sheetData>
    <row r="1" spans="1:19" ht="30.75" customHeight="1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"/>
      <c r="S1" s="1"/>
    </row>
    <row r="2" spans="1:19" ht="41.25" customHeight="1" x14ac:dyDescent="0.25">
      <c r="A2" s="35" t="s">
        <v>12</v>
      </c>
      <c r="B2" s="35"/>
      <c r="C2" s="36" t="s">
        <v>11</v>
      </c>
      <c r="D2" s="36" t="s">
        <v>10</v>
      </c>
      <c r="E2" s="41" t="s">
        <v>38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60" customHeight="1" x14ac:dyDescent="0.25">
      <c r="A3" s="35" t="s">
        <v>0</v>
      </c>
      <c r="B3" s="35" t="s">
        <v>1</v>
      </c>
      <c r="C3" s="37"/>
      <c r="D3" s="37"/>
      <c r="E3" s="35" t="s">
        <v>2</v>
      </c>
      <c r="F3" s="35"/>
      <c r="G3" s="35" t="s">
        <v>6</v>
      </c>
      <c r="H3" s="35"/>
      <c r="I3" s="35" t="s">
        <v>13</v>
      </c>
      <c r="J3" s="35"/>
      <c r="K3" s="35" t="s">
        <v>7</v>
      </c>
      <c r="L3" s="35"/>
      <c r="M3" s="35" t="s">
        <v>8</v>
      </c>
      <c r="N3" s="35"/>
      <c r="O3" s="39" t="s">
        <v>15</v>
      </c>
      <c r="P3" s="40"/>
      <c r="Q3" s="35" t="s">
        <v>9</v>
      </c>
      <c r="R3" s="33"/>
    </row>
    <row r="4" spans="1:19" ht="25.5" customHeight="1" x14ac:dyDescent="0.25">
      <c r="A4" s="36"/>
      <c r="B4" s="36"/>
      <c r="C4" s="37"/>
      <c r="D4" s="38"/>
      <c r="E4" s="5" t="s">
        <v>3</v>
      </c>
      <c r="F4" s="5" t="s">
        <v>4</v>
      </c>
      <c r="G4" s="5" t="s">
        <v>3</v>
      </c>
      <c r="H4" s="5" t="s">
        <v>4</v>
      </c>
      <c r="I4" s="5" t="s">
        <v>5</v>
      </c>
      <c r="J4" s="5" t="s">
        <v>4</v>
      </c>
      <c r="K4" s="5" t="s">
        <v>5</v>
      </c>
      <c r="L4" s="5" t="s">
        <v>4</v>
      </c>
      <c r="M4" s="5" t="s">
        <v>5</v>
      </c>
      <c r="N4" s="5" t="s">
        <v>4</v>
      </c>
      <c r="O4" s="5" t="s">
        <v>5</v>
      </c>
      <c r="P4" s="5" t="s">
        <v>4</v>
      </c>
      <c r="Q4" s="35"/>
      <c r="R4" s="33"/>
    </row>
    <row r="5" spans="1:19" ht="39.75" customHeight="1" x14ac:dyDescent="0.25">
      <c r="A5" s="5">
        <v>1</v>
      </c>
      <c r="B5" s="6" t="s">
        <v>100</v>
      </c>
      <c r="C5" s="7">
        <v>39602</v>
      </c>
      <c r="D5" s="8">
        <v>13</v>
      </c>
      <c r="E5" s="5" t="s">
        <v>103</v>
      </c>
      <c r="F5" s="5">
        <v>7</v>
      </c>
      <c r="G5" s="30">
        <v>10.65</v>
      </c>
      <c r="H5" s="5">
        <v>13</v>
      </c>
      <c r="I5" s="5">
        <v>1</v>
      </c>
      <c r="J5" s="5">
        <v>8</v>
      </c>
      <c r="K5" s="5">
        <v>22</v>
      </c>
      <c r="L5" s="5">
        <v>22</v>
      </c>
      <c r="M5" s="5">
        <v>6</v>
      </c>
      <c r="N5" s="5">
        <v>22</v>
      </c>
      <c r="O5" s="5">
        <v>176</v>
      </c>
      <c r="P5" s="5">
        <v>16</v>
      </c>
      <c r="Q5" s="5">
        <f>SUM(F5+H5+J5+L5+N5+P5)</f>
        <v>88</v>
      </c>
    </row>
    <row r="6" spans="1:19" ht="37.5" customHeight="1" x14ac:dyDescent="0.25">
      <c r="A6" s="5">
        <v>2</v>
      </c>
      <c r="B6" s="6" t="s">
        <v>31</v>
      </c>
      <c r="C6" s="7">
        <v>39474</v>
      </c>
      <c r="D6" s="8">
        <v>14</v>
      </c>
      <c r="E6" s="5" t="s">
        <v>104</v>
      </c>
      <c r="F6" s="5">
        <v>6</v>
      </c>
      <c r="G6" s="30">
        <v>9.4499999999999993</v>
      </c>
      <c r="H6" s="5">
        <v>28</v>
      </c>
      <c r="I6" s="5">
        <v>3</v>
      </c>
      <c r="J6" s="5">
        <v>10</v>
      </c>
      <c r="K6" s="5">
        <v>22</v>
      </c>
      <c r="L6" s="5">
        <v>18</v>
      </c>
      <c r="M6" s="5">
        <v>5</v>
      </c>
      <c r="N6" s="5">
        <v>2</v>
      </c>
      <c r="O6" s="5">
        <v>211</v>
      </c>
      <c r="P6" s="5">
        <v>31</v>
      </c>
      <c r="Q6" s="5">
        <f t="shared" ref="Q6:Q15" si="0">SUM(F6+H6+J6+L6+N6+P6)</f>
        <v>95</v>
      </c>
    </row>
    <row r="7" spans="1:19" s="49" customFormat="1" ht="42.75" customHeight="1" x14ac:dyDescent="0.25">
      <c r="A7" s="44">
        <v>3</v>
      </c>
      <c r="B7" s="45" t="s">
        <v>101</v>
      </c>
      <c r="C7" s="46">
        <v>39657</v>
      </c>
      <c r="D7" s="47">
        <v>13</v>
      </c>
      <c r="E7" s="44" t="s">
        <v>105</v>
      </c>
      <c r="F7" s="44">
        <v>8</v>
      </c>
      <c r="G7" s="48">
        <v>10.43</v>
      </c>
      <c r="H7" s="44">
        <v>15</v>
      </c>
      <c r="I7" s="44">
        <v>0</v>
      </c>
      <c r="J7" s="44">
        <v>0</v>
      </c>
      <c r="K7" s="44">
        <v>17</v>
      </c>
      <c r="L7" s="44">
        <v>14</v>
      </c>
      <c r="M7" s="44">
        <v>0</v>
      </c>
      <c r="N7" s="44">
        <v>10</v>
      </c>
      <c r="O7" s="44">
        <v>194</v>
      </c>
      <c r="P7" s="44">
        <v>25</v>
      </c>
      <c r="Q7" s="44">
        <f>SUM(F7+H7+J7+L7+N7+P7)</f>
        <v>72</v>
      </c>
    </row>
    <row r="8" spans="1:19" ht="39" customHeight="1" x14ac:dyDescent="0.25">
      <c r="A8" s="5">
        <v>4</v>
      </c>
      <c r="B8" s="6" t="s">
        <v>32</v>
      </c>
      <c r="C8" s="7">
        <v>39629</v>
      </c>
      <c r="D8" s="8">
        <v>13</v>
      </c>
      <c r="E8" s="5" t="s">
        <v>106</v>
      </c>
      <c r="F8" s="5">
        <v>18</v>
      </c>
      <c r="G8" s="30">
        <v>9.93</v>
      </c>
      <c r="H8" s="5">
        <v>24</v>
      </c>
      <c r="I8" s="5">
        <v>5</v>
      </c>
      <c r="J8" s="5">
        <v>20</v>
      </c>
      <c r="K8" s="5">
        <v>25</v>
      </c>
      <c r="L8" s="5">
        <v>28</v>
      </c>
      <c r="M8" s="5">
        <v>2</v>
      </c>
      <c r="N8" s="5">
        <v>11</v>
      </c>
      <c r="O8" s="5">
        <v>195</v>
      </c>
      <c r="P8" s="5">
        <v>25</v>
      </c>
      <c r="Q8" s="5">
        <f t="shared" si="0"/>
        <v>126</v>
      </c>
    </row>
    <row r="9" spans="1:19" ht="39.75" customHeight="1" x14ac:dyDescent="0.25">
      <c r="A9" s="5">
        <v>5</v>
      </c>
      <c r="B9" s="6" t="s">
        <v>33</v>
      </c>
      <c r="C9" s="7">
        <v>39498</v>
      </c>
      <c r="D9" s="8">
        <v>14</v>
      </c>
      <c r="E9" s="5" t="s">
        <v>107</v>
      </c>
      <c r="F9" s="5">
        <v>25</v>
      </c>
      <c r="G9" s="30">
        <v>9.4</v>
      </c>
      <c r="H9" s="5">
        <v>30</v>
      </c>
      <c r="I9" s="5">
        <v>11</v>
      </c>
      <c r="J9" s="5">
        <v>38</v>
      </c>
      <c r="K9" s="5">
        <v>22</v>
      </c>
      <c r="L9" s="5">
        <v>18</v>
      </c>
      <c r="M9" s="5">
        <v>3</v>
      </c>
      <c r="N9" s="5">
        <v>16</v>
      </c>
      <c r="O9" s="5">
        <v>206</v>
      </c>
      <c r="P9" s="5">
        <v>26</v>
      </c>
      <c r="Q9" s="5">
        <f t="shared" si="0"/>
        <v>153</v>
      </c>
    </row>
    <row r="10" spans="1:19" s="49" customFormat="1" ht="48" customHeight="1" x14ac:dyDescent="0.25">
      <c r="A10" s="44">
        <v>6</v>
      </c>
      <c r="B10" s="45" t="s">
        <v>102</v>
      </c>
      <c r="C10" s="46">
        <v>40149</v>
      </c>
      <c r="D10" s="47">
        <v>13</v>
      </c>
      <c r="E10" s="44" t="s">
        <v>108</v>
      </c>
      <c r="F10" s="44">
        <v>17</v>
      </c>
      <c r="G10" s="48">
        <v>9.74</v>
      </c>
      <c r="H10" s="44">
        <v>28</v>
      </c>
      <c r="I10" s="44">
        <v>4</v>
      </c>
      <c r="J10" s="44">
        <v>17</v>
      </c>
      <c r="K10" s="44">
        <v>25</v>
      </c>
      <c r="L10" s="44">
        <v>28</v>
      </c>
      <c r="M10" s="44">
        <v>9</v>
      </c>
      <c r="N10" s="44">
        <v>28</v>
      </c>
      <c r="O10" s="44">
        <v>191</v>
      </c>
      <c r="P10" s="44">
        <v>23</v>
      </c>
      <c r="Q10" s="44">
        <f t="shared" si="0"/>
        <v>141</v>
      </c>
    </row>
    <row r="11" spans="1:19" s="3" customFormat="1" ht="17.25" customHeight="1" x14ac:dyDescent="0.25">
      <c r="A11" s="12"/>
      <c r="B11" s="22"/>
      <c r="C11" s="22"/>
      <c r="D11" s="12"/>
      <c r="E11" s="12"/>
      <c r="F11" s="12"/>
      <c r="G11" s="31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0</v>
      </c>
    </row>
    <row r="12" spans="1:19" ht="42" customHeight="1" x14ac:dyDescent="0.25">
      <c r="A12" s="5">
        <v>1</v>
      </c>
      <c r="B12" s="6" t="s">
        <v>34</v>
      </c>
      <c r="C12" s="7">
        <v>39574</v>
      </c>
      <c r="D12" s="14">
        <v>14</v>
      </c>
      <c r="E12" s="5" t="s">
        <v>109</v>
      </c>
      <c r="F12" s="5">
        <v>29</v>
      </c>
      <c r="G12" s="30">
        <v>10.51</v>
      </c>
      <c r="H12" s="5">
        <v>20</v>
      </c>
      <c r="I12" s="5">
        <v>4</v>
      </c>
      <c r="J12" s="5">
        <v>2</v>
      </c>
      <c r="K12" s="5">
        <v>20</v>
      </c>
      <c r="L12" s="5">
        <v>19</v>
      </c>
      <c r="M12" s="5">
        <v>17</v>
      </c>
      <c r="N12" s="5">
        <v>38</v>
      </c>
      <c r="O12" s="5">
        <v>182</v>
      </c>
      <c r="P12" s="5">
        <v>29</v>
      </c>
      <c r="Q12" s="5">
        <f t="shared" si="0"/>
        <v>137</v>
      </c>
    </row>
    <row r="13" spans="1:19" ht="44.25" customHeight="1" x14ac:dyDescent="0.25">
      <c r="A13" s="15">
        <v>2</v>
      </c>
      <c r="B13" s="23" t="s">
        <v>35</v>
      </c>
      <c r="C13" s="24">
        <v>39427</v>
      </c>
      <c r="D13" s="16">
        <v>14</v>
      </c>
      <c r="E13" s="15" t="s">
        <v>110</v>
      </c>
      <c r="F13" s="15">
        <v>15</v>
      </c>
      <c r="G13" s="32">
        <v>10.41</v>
      </c>
      <c r="H13" s="15">
        <v>21</v>
      </c>
      <c r="I13" s="15">
        <v>13</v>
      </c>
      <c r="J13" s="15">
        <v>12</v>
      </c>
      <c r="K13" s="15">
        <v>19</v>
      </c>
      <c r="L13" s="15">
        <v>17</v>
      </c>
      <c r="M13" s="15">
        <v>0</v>
      </c>
      <c r="N13" s="15">
        <v>4</v>
      </c>
      <c r="O13" s="15">
        <v>185</v>
      </c>
      <c r="P13" s="15">
        <v>30</v>
      </c>
      <c r="Q13" s="5">
        <f t="shared" si="0"/>
        <v>99</v>
      </c>
    </row>
    <row r="14" spans="1:19" ht="46.5" customHeight="1" x14ac:dyDescent="0.25">
      <c r="A14" s="15">
        <v>3</v>
      </c>
      <c r="B14" s="23" t="s">
        <v>36</v>
      </c>
      <c r="C14" s="24">
        <v>39707</v>
      </c>
      <c r="D14" s="16">
        <v>13</v>
      </c>
      <c r="E14" s="15" t="s">
        <v>111</v>
      </c>
      <c r="F14" s="15">
        <v>16</v>
      </c>
      <c r="G14" s="32">
        <v>10.31</v>
      </c>
      <c r="H14" s="15">
        <v>29</v>
      </c>
      <c r="I14" s="15">
        <v>0</v>
      </c>
      <c r="J14" s="15">
        <v>0</v>
      </c>
      <c r="K14" s="15">
        <v>18</v>
      </c>
      <c r="L14" s="15">
        <v>16</v>
      </c>
      <c r="M14" s="15">
        <v>9</v>
      </c>
      <c r="N14" s="15">
        <v>22</v>
      </c>
      <c r="O14" s="15">
        <v>190</v>
      </c>
      <c r="P14" s="15">
        <v>33</v>
      </c>
      <c r="Q14" s="5">
        <f t="shared" si="0"/>
        <v>116</v>
      </c>
    </row>
    <row r="15" spans="1:19" ht="43.5" customHeight="1" x14ac:dyDescent="0.25">
      <c r="A15" s="5">
        <v>4</v>
      </c>
      <c r="B15" s="6" t="s">
        <v>37</v>
      </c>
      <c r="C15" s="7">
        <v>40050</v>
      </c>
      <c r="D15" s="5">
        <v>13</v>
      </c>
      <c r="E15" s="5" t="s">
        <v>112</v>
      </c>
      <c r="F15" s="5">
        <v>24</v>
      </c>
      <c r="G15" s="30">
        <v>10.02</v>
      </c>
      <c r="H15" s="5">
        <v>35</v>
      </c>
      <c r="I15" s="5">
        <v>7</v>
      </c>
      <c r="J15" s="5">
        <v>6</v>
      </c>
      <c r="K15" s="5">
        <v>25</v>
      </c>
      <c r="L15" s="5">
        <v>29</v>
      </c>
      <c r="M15" s="5">
        <v>6</v>
      </c>
      <c r="N15" s="5">
        <v>16</v>
      </c>
      <c r="O15" s="5">
        <v>178</v>
      </c>
      <c r="P15" s="5">
        <v>27</v>
      </c>
      <c r="Q15" s="5">
        <f>SUM(F15+H15+J15+L15+N15+P15)</f>
        <v>137</v>
      </c>
    </row>
    <row r="16" spans="1:19" ht="31.5" customHeight="1" x14ac:dyDescent="0.25">
      <c r="A16" s="4"/>
      <c r="B16" s="33" t="s">
        <v>16</v>
      </c>
      <c r="C16" s="33"/>
      <c r="D16" s="4"/>
      <c r="E16" s="4"/>
      <c r="F16" s="4"/>
      <c r="G16" s="4"/>
      <c r="H16" s="4"/>
      <c r="I16" s="4"/>
      <c r="J16" s="33" t="s">
        <v>14</v>
      </c>
      <c r="K16" s="33"/>
      <c r="L16" s="4"/>
      <c r="M16" s="4"/>
      <c r="N16" s="4"/>
      <c r="O16" s="4"/>
      <c r="P16" s="4"/>
      <c r="Q16" s="4">
        <f>SUM(Q5:Q15)</f>
        <v>1164</v>
      </c>
    </row>
  </sheetData>
  <mergeCells count="17">
    <mergeCell ref="O3:P3"/>
    <mergeCell ref="Q3:Q4"/>
    <mergeCell ref="R3:R4"/>
    <mergeCell ref="B16:C16"/>
    <mergeCell ref="J16:K16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scale="57" orientation="landscape" horizontalDpi="360" verticalDpi="360" r:id="rId1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opLeftCell="C11" zoomScale="86" zoomScaleNormal="86" workbookViewId="0">
      <selection activeCell="Q17" sqref="Q17"/>
    </sheetView>
  </sheetViews>
  <sheetFormatPr defaultRowHeight="18.75" x14ac:dyDescent="0.25"/>
  <cols>
    <col min="1" max="1" width="6.28515625" style="2" customWidth="1"/>
    <col min="2" max="2" width="23.85546875" style="2" customWidth="1"/>
    <col min="3" max="3" width="15.140625" style="2" customWidth="1"/>
    <col min="4" max="4" width="12" style="2" customWidth="1"/>
    <col min="5" max="5" width="14.42578125" style="2" customWidth="1"/>
    <col min="6" max="6" width="12.7109375" style="2" customWidth="1"/>
    <col min="7" max="7" width="11.5703125" style="2" customWidth="1"/>
    <col min="8" max="8" width="13" style="2" customWidth="1"/>
    <col min="9" max="9" width="14.140625" style="2" customWidth="1"/>
    <col min="10" max="10" width="12.5703125" style="2" customWidth="1"/>
    <col min="11" max="11" width="14.140625" style="2" customWidth="1"/>
    <col min="12" max="12" width="12.42578125" style="2" customWidth="1"/>
    <col min="13" max="13" width="14.5703125" style="2" customWidth="1"/>
    <col min="14" max="14" width="11.85546875" style="2" customWidth="1"/>
    <col min="15" max="15" width="15.28515625" style="2" customWidth="1"/>
    <col min="16" max="16" width="12.42578125" style="2" customWidth="1"/>
    <col min="17" max="17" width="11" style="2" customWidth="1"/>
    <col min="18" max="16384" width="9.140625" style="2"/>
  </cols>
  <sheetData>
    <row r="1" spans="1:19" ht="30.75" customHeight="1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"/>
      <c r="S1" s="1"/>
    </row>
    <row r="2" spans="1:19" ht="41.25" customHeight="1" x14ac:dyDescent="0.25">
      <c r="A2" s="35" t="s">
        <v>12</v>
      </c>
      <c r="B2" s="35"/>
      <c r="C2" s="36" t="s">
        <v>11</v>
      </c>
      <c r="D2" s="36" t="s">
        <v>10</v>
      </c>
      <c r="E2" s="41" t="s">
        <v>39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60" customHeight="1" x14ac:dyDescent="0.25">
      <c r="A3" s="35" t="s">
        <v>0</v>
      </c>
      <c r="B3" s="35" t="s">
        <v>1</v>
      </c>
      <c r="C3" s="37"/>
      <c r="D3" s="37"/>
      <c r="E3" s="35" t="s">
        <v>2</v>
      </c>
      <c r="F3" s="35"/>
      <c r="G3" s="35" t="s">
        <v>6</v>
      </c>
      <c r="H3" s="35"/>
      <c r="I3" s="35" t="s">
        <v>13</v>
      </c>
      <c r="J3" s="35"/>
      <c r="K3" s="35" t="s">
        <v>7</v>
      </c>
      <c r="L3" s="35"/>
      <c r="M3" s="35" t="s">
        <v>8</v>
      </c>
      <c r="N3" s="35"/>
      <c r="O3" s="39" t="s">
        <v>15</v>
      </c>
      <c r="P3" s="40"/>
      <c r="Q3" s="35" t="s">
        <v>9</v>
      </c>
      <c r="R3" s="33"/>
    </row>
    <row r="4" spans="1:19" ht="25.5" customHeight="1" x14ac:dyDescent="0.25">
      <c r="A4" s="36"/>
      <c r="B4" s="36"/>
      <c r="C4" s="37"/>
      <c r="D4" s="38"/>
      <c r="E4" s="5" t="s">
        <v>3</v>
      </c>
      <c r="F4" s="5" t="s">
        <v>4</v>
      </c>
      <c r="G4" s="5" t="s">
        <v>3</v>
      </c>
      <c r="H4" s="5" t="s">
        <v>4</v>
      </c>
      <c r="I4" s="5" t="s">
        <v>5</v>
      </c>
      <c r="J4" s="5" t="s">
        <v>4</v>
      </c>
      <c r="K4" s="5" t="s">
        <v>5</v>
      </c>
      <c r="L4" s="5" t="s">
        <v>4</v>
      </c>
      <c r="M4" s="5" t="s">
        <v>5</v>
      </c>
      <c r="N4" s="5" t="s">
        <v>4</v>
      </c>
      <c r="O4" s="5" t="s">
        <v>5</v>
      </c>
      <c r="P4" s="5" t="s">
        <v>4</v>
      </c>
      <c r="Q4" s="35"/>
      <c r="R4" s="33"/>
    </row>
    <row r="5" spans="1:19" ht="44.25" customHeight="1" x14ac:dyDescent="0.25">
      <c r="A5" s="5">
        <v>1</v>
      </c>
      <c r="B5" s="6" t="s">
        <v>40</v>
      </c>
      <c r="C5" s="7">
        <v>39738</v>
      </c>
      <c r="D5" s="8">
        <v>13</v>
      </c>
      <c r="E5" s="5" t="s">
        <v>113</v>
      </c>
      <c r="F5" s="5">
        <v>33</v>
      </c>
      <c r="G5" s="30">
        <v>9.7100000000000009</v>
      </c>
      <c r="H5" s="5">
        <v>28</v>
      </c>
      <c r="I5" s="5">
        <v>0</v>
      </c>
      <c r="J5" s="5">
        <v>0</v>
      </c>
      <c r="K5" s="5">
        <v>23</v>
      </c>
      <c r="L5" s="5">
        <v>24</v>
      </c>
      <c r="M5" s="5">
        <v>0</v>
      </c>
      <c r="N5" s="5">
        <v>10</v>
      </c>
      <c r="O5" s="5">
        <v>183</v>
      </c>
      <c r="P5" s="5">
        <v>19</v>
      </c>
      <c r="Q5" s="5">
        <f>SUM(F5+H5+J5+L5+N5+P5)</f>
        <v>114</v>
      </c>
    </row>
    <row r="6" spans="1:19" ht="44.25" customHeight="1" x14ac:dyDescent="0.25">
      <c r="A6" s="5">
        <v>2</v>
      </c>
      <c r="B6" s="6" t="s">
        <v>41</v>
      </c>
      <c r="C6" s="7">
        <v>39541</v>
      </c>
      <c r="D6" s="8">
        <v>14</v>
      </c>
      <c r="E6" s="5" t="s">
        <v>114</v>
      </c>
      <c r="F6" s="5">
        <v>26</v>
      </c>
      <c r="G6" s="30">
        <v>9.7200000000000006</v>
      </c>
      <c r="H6" s="5">
        <v>24</v>
      </c>
      <c r="I6" s="5">
        <v>9</v>
      </c>
      <c r="J6" s="5">
        <v>30</v>
      </c>
      <c r="K6" s="5">
        <v>25</v>
      </c>
      <c r="L6" s="5">
        <v>24</v>
      </c>
      <c r="M6" s="5">
        <v>7</v>
      </c>
      <c r="N6" s="5">
        <v>24</v>
      </c>
      <c r="O6" s="5">
        <v>228</v>
      </c>
      <c r="P6" s="5">
        <v>48</v>
      </c>
      <c r="Q6" s="5">
        <f t="shared" ref="Q6:Q17" si="0">SUM(F6+H6+J6+L6+N6+P6)</f>
        <v>176</v>
      </c>
    </row>
    <row r="7" spans="1:19" ht="45" customHeight="1" x14ac:dyDescent="0.25">
      <c r="A7" s="5">
        <v>3</v>
      </c>
      <c r="B7" s="6" t="s">
        <v>42</v>
      </c>
      <c r="C7" s="7">
        <v>39764</v>
      </c>
      <c r="D7" s="8">
        <v>13</v>
      </c>
      <c r="E7" s="5" t="s">
        <v>115</v>
      </c>
      <c r="F7" s="5">
        <v>30</v>
      </c>
      <c r="G7" s="30">
        <v>8.67</v>
      </c>
      <c r="H7" s="5">
        <v>52</v>
      </c>
      <c r="I7" s="5">
        <v>11</v>
      </c>
      <c r="J7" s="5">
        <v>42</v>
      </c>
      <c r="K7" s="5">
        <v>24</v>
      </c>
      <c r="L7" s="5">
        <v>26</v>
      </c>
      <c r="M7" s="5">
        <v>7</v>
      </c>
      <c r="N7" s="5">
        <v>24</v>
      </c>
      <c r="O7" s="5">
        <v>224</v>
      </c>
      <c r="P7" s="5">
        <v>49</v>
      </c>
      <c r="Q7" s="5">
        <f t="shared" si="0"/>
        <v>223</v>
      </c>
    </row>
    <row r="8" spans="1:19" ht="43.5" customHeight="1" x14ac:dyDescent="0.25">
      <c r="A8" s="5">
        <v>4</v>
      </c>
      <c r="B8" s="6" t="s">
        <v>43</v>
      </c>
      <c r="C8" s="7">
        <v>39723</v>
      </c>
      <c r="D8" s="8">
        <v>13</v>
      </c>
      <c r="E8" s="5" t="s">
        <v>116</v>
      </c>
      <c r="F8" s="5">
        <v>27</v>
      </c>
      <c r="G8" s="30">
        <v>10.34</v>
      </c>
      <c r="H8" s="5">
        <v>16</v>
      </c>
      <c r="I8" s="5">
        <v>1</v>
      </c>
      <c r="J8" s="5">
        <v>8</v>
      </c>
      <c r="K8" s="5">
        <v>23</v>
      </c>
      <c r="L8" s="5">
        <v>24</v>
      </c>
      <c r="M8" s="5">
        <v>0</v>
      </c>
      <c r="N8" s="5">
        <v>10</v>
      </c>
      <c r="O8" s="5">
        <v>180</v>
      </c>
      <c r="P8" s="5">
        <v>18</v>
      </c>
      <c r="Q8" s="5">
        <f t="shared" si="0"/>
        <v>103</v>
      </c>
    </row>
    <row r="9" spans="1:19" ht="45.75" customHeight="1" x14ac:dyDescent="0.25">
      <c r="A9" s="5">
        <v>5</v>
      </c>
      <c r="B9" s="6" t="s">
        <v>44</v>
      </c>
      <c r="C9" s="7">
        <v>39664</v>
      </c>
      <c r="D9" s="8">
        <v>13</v>
      </c>
      <c r="E9" s="5" t="s">
        <v>117</v>
      </c>
      <c r="F9" s="5">
        <v>22</v>
      </c>
      <c r="G9" s="30">
        <v>9.4499999999999993</v>
      </c>
      <c r="H9" s="5">
        <v>34</v>
      </c>
      <c r="I9" s="5">
        <v>3</v>
      </c>
      <c r="J9" s="5">
        <v>14</v>
      </c>
      <c r="K9" s="5">
        <v>20</v>
      </c>
      <c r="L9" s="5">
        <v>18</v>
      </c>
      <c r="M9" s="5">
        <v>6</v>
      </c>
      <c r="N9" s="5">
        <v>22</v>
      </c>
      <c r="O9" s="5">
        <v>220</v>
      </c>
      <c r="P9" s="5">
        <v>45</v>
      </c>
      <c r="Q9" s="5">
        <f t="shared" si="0"/>
        <v>155</v>
      </c>
    </row>
    <row r="10" spans="1:19" ht="38.25" customHeight="1" x14ac:dyDescent="0.25">
      <c r="A10" s="5">
        <v>6</v>
      </c>
      <c r="B10" s="6" t="s">
        <v>45</v>
      </c>
      <c r="C10" s="7">
        <v>39461</v>
      </c>
      <c r="D10" s="8">
        <v>14</v>
      </c>
      <c r="E10" s="5" t="s">
        <v>118</v>
      </c>
      <c r="F10" s="5">
        <v>16</v>
      </c>
      <c r="G10" s="30">
        <v>9.65</v>
      </c>
      <c r="H10" s="5">
        <v>24</v>
      </c>
      <c r="I10" s="5">
        <v>2</v>
      </c>
      <c r="J10" s="5">
        <v>7</v>
      </c>
      <c r="K10" s="5">
        <v>28</v>
      </c>
      <c r="L10" s="5">
        <v>34</v>
      </c>
      <c r="M10" s="5">
        <v>15</v>
      </c>
      <c r="N10" s="5">
        <v>44</v>
      </c>
      <c r="O10" s="5">
        <v>212</v>
      </c>
      <c r="P10" s="5">
        <v>32</v>
      </c>
      <c r="Q10" s="5">
        <f t="shared" si="0"/>
        <v>157</v>
      </c>
    </row>
    <row r="11" spans="1:19" s="3" customFormat="1" ht="17.25" customHeight="1" x14ac:dyDescent="0.25">
      <c r="A11" s="12"/>
      <c r="B11" s="20"/>
      <c r="C11" s="21"/>
      <c r="D11" s="13"/>
      <c r="E11" s="12"/>
      <c r="F11" s="12"/>
      <c r="G11" s="31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0</v>
      </c>
    </row>
    <row r="12" spans="1:19" ht="56.25" customHeight="1" x14ac:dyDescent="0.25">
      <c r="A12" s="5">
        <v>1</v>
      </c>
      <c r="B12" s="6" t="s">
        <v>46</v>
      </c>
      <c r="C12" s="7">
        <v>39712</v>
      </c>
      <c r="D12" s="14">
        <v>13</v>
      </c>
      <c r="E12" s="5" t="s">
        <v>119</v>
      </c>
      <c r="F12" s="5">
        <v>18</v>
      </c>
      <c r="G12" s="30">
        <v>11.11</v>
      </c>
      <c r="H12" s="5">
        <v>16</v>
      </c>
      <c r="I12" s="5">
        <v>10</v>
      </c>
      <c r="J12" s="5">
        <v>9</v>
      </c>
      <c r="K12" s="5">
        <v>21</v>
      </c>
      <c r="L12" s="5">
        <v>21</v>
      </c>
      <c r="M12" s="5">
        <v>13</v>
      </c>
      <c r="N12" s="5">
        <v>30</v>
      </c>
      <c r="O12" s="5">
        <v>171</v>
      </c>
      <c r="P12" s="5">
        <v>23</v>
      </c>
      <c r="Q12" s="5">
        <f t="shared" si="0"/>
        <v>117</v>
      </c>
    </row>
    <row r="13" spans="1:19" ht="39.75" customHeight="1" x14ac:dyDescent="0.25">
      <c r="A13" s="5">
        <v>2</v>
      </c>
      <c r="B13" s="6" t="s">
        <v>47</v>
      </c>
      <c r="C13" s="7">
        <v>39627</v>
      </c>
      <c r="D13" s="14">
        <v>13</v>
      </c>
      <c r="E13" s="5" t="s">
        <v>120</v>
      </c>
      <c r="F13" s="5">
        <v>9</v>
      </c>
      <c r="G13" s="30">
        <v>11.68</v>
      </c>
      <c r="H13" s="5">
        <v>11</v>
      </c>
      <c r="I13" s="5">
        <v>0</v>
      </c>
      <c r="J13" s="5">
        <v>0</v>
      </c>
      <c r="K13" s="5">
        <v>14</v>
      </c>
      <c r="L13" s="5">
        <v>12</v>
      </c>
      <c r="M13" s="5">
        <v>13</v>
      </c>
      <c r="N13" s="5">
        <v>30</v>
      </c>
      <c r="O13" s="5">
        <v>150</v>
      </c>
      <c r="P13" s="5">
        <v>13</v>
      </c>
      <c r="Q13" s="5">
        <f t="shared" si="0"/>
        <v>75</v>
      </c>
    </row>
    <row r="14" spans="1:19" ht="44.25" customHeight="1" x14ac:dyDescent="0.25">
      <c r="A14" s="15">
        <v>3</v>
      </c>
      <c r="B14" s="6" t="s">
        <v>48</v>
      </c>
      <c r="C14" s="7">
        <v>39530</v>
      </c>
      <c r="D14" s="16">
        <v>14</v>
      </c>
      <c r="E14" s="15" t="s">
        <v>121</v>
      </c>
      <c r="F14" s="15">
        <v>8</v>
      </c>
      <c r="G14" s="32">
        <v>11.39</v>
      </c>
      <c r="H14" s="15">
        <v>12</v>
      </c>
      <c r="I14" s="15">
        <v>0</v>
      </c>
      <c r="J14" s="15">
        <v>0</v>
      </c>
      <c r="K14" s="15">
        <v>19</v>
      </c>
      <c r="L14" s="15">
        <v>17</v>
      </c>
      <c r="M14" s="15">
        <v>21</v>
      </c>
      <c r="N14" s="15">
        <v>50</v>
      </c>
      <c r="O14" s="15">
        <v>170</v>
      </c>
      <c r="P14" s="15">
        <v>23</v>
      </c>
      <c r="Q14" s="5">
        <f t="shared" si="0"/>
        <v>110</v>
      </c>
    </row>
    <row r="15" spans="1:19" ht="44.25" customHeight="1" x14ac:dyDescent="0.25">
      <c r="A15" s="15">
        <v>4</v>
      </c>
      <c r="B15" s="6" t="s">
        <v>49</v>
      </c>
      <c r="C15" s="7">
        <v>39668</v>
      </c>
      <c r="D15" s="16">
        <v>13</v>
      </c>
      <c r="E15" s="15" t="s">
        <v>122</v>
      </c>
      <c r="F15" s="15">
        <v>15</v>
      </c>
      <c r="G15" s="32">
        <v>11.56</v>
      </c>
      <c r="H15" s="15">
        <v>12</v>
      </c>
      <c r="I15" s="15">
        <v>0</v>
      </c>
      <c r="J15" s="15">
        <v>0</v>
      </c>
      <c r="K15" s="15">
        <v>19</v>
      </c>
      <c r="L15" s="15">
        <v>17</v>
      </c>
      <c r="M15" s="15">
        <v>20</v>
      </c>
      <c r="N15" s="15">
        <v>47</v>
      </c>
      <c r="O15" s="15">
        <v>168</v>
      </c>
      <c r="P15" s="15">
        <v>22</v>
      </c>
      <c r="Q15" s="5">
        <f t="shared" si="0"/>
        <v>113</v>
      </c>
    </row>
    <row r="16" spans="1:19" ht="42.75" customHeight="1" x14ac:dyDescent="0.25">
      <c r="A16" s="15">
        <v>5</v>
      </c>
      <c r="B16" s="6" t="s">
        <v>50</v>
      </c>
      <c r="C16" s="7">
        <v>39434</v>
      </c>
      <c r="D16" s="16">
        <v>14</v>
      </c>
      <c r="E16" s="15" t="s">
        <v>123</v>
      </c>
      <c r="F16" s="15">
        <v>12</v>
      </c>
      <c r="G16" s="32">
        <v>10.24</v>
      </c>
      <c r="H16" s="15">
        <v>25</v>
      </c>
      <c r="I16" s="15">
        <v>0</v>
      </c>
      <c r="J16" s="15">
        <v>0</v>
      </c>
      <c r="K16" s="15">
        <v>21</v>
      </c>
      <c r="L16" s="15">
        <v>21</v>
      </c>
      <c r="M16" s="15">
        <v>13</v>
      </c>
      <c r="N16" s="15">
        <v>30</v>
      </c>
      <c r="O16" s="15">
        <v>190</v>
      </c>
      <c r="P16" s="15">
        <v>33</v>
      </c>
      <c r="Q16" s="5">
        <f t="shared" si="0"/>
        <v>121</v>
      </c>
    </row>
    <row r="17" spans="1:17" ht="44.25" customHeight="1" x14ac:dyDescent="0.25">
      <c r="A17" s="15">
        <v>6</v>
      </c>
      <c r="B17" s="6" t="s">
        <v>51</v>
      </c>
      <c r="C17" s="7" t="s">
        <v>124</v>
      </c>
      <c r="D17" s="16">
        <v>13</v>
      </c>
      <c r="E17" s="15" t="s">
        <v>125</v>
      </c>
      <c r="F17" s="15">
        <v>31</v>
      </c>
      <c r="G17" s="32">
        <v>10.67</v>
      </c>
      <c r="H17" s="15">
        <v>23</v>
      </c>
      <c r="I17" s="15">
        <v>1</v>
      </c>
      <c r="J17" s="15">
        <v>0</v>
      </c>
      <c r="K17" s="15">
        <v>23</v>
      </c>
      <c r="L17" s="15">
        <v>25</v>
      </c>
      <c r="M17" s="15">
        <v>7</v>
      </c>
      <c r="N17" s="15">
        <v>18</v>
      </c>
      <c r="O17" s="15">
        <v>186</v>
      </c>
      <c r="P17" s="15">
        <v>31</v>
      </c>
      <c r="Q17" s="15">
        <f t="shared" si="0"/>
        <v>128</v>
      </c>
    </row>
    <row r="18" spans="1:17" ht="31.5" customHeight="1" x14ac:dyDescent="0.25">
      <c r="A18" s="4"/>
      <c r="B18" s="33" t="s">
        <v>16</v>
      </c>
      <c r="C18" s="33"/>
      <c r="D18" s="4"/>
      <c r="E18" s="4"/>
      <c r="F18" s="4"/>
      <c r="G18" s="4"/>
      <c r="H18" s="4"/>
      <c r="I18" s="4"/>
      <c r="J18" s="33" t="s">
        <v>14</v>
      </c>
      <c r="K18" s="33"/>
      <c r="L18" s="4"/>
      <c r="M18" s="4"/>
      <c r="N18" s="4"/>
      <c r="O18" s="4"/>
      <c r="P18" s="4"/>
      <c r="Q18" s="4">
        <f>SUM(Q5:Q17)</f>
        <v>1592</v>
      </c>
    </row>
  </sheetData>
  <mergeCells count="17">
    <mergeCell ref="O3:P3"/>
    <mergeCell ref="Q3:Q4"/>
    <mergeCell ref="R3:R4"/>
    <mergeCell ref="B18:C18"/>
    <mergeCell ref="J18:K18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scale="57" orientation="landscape" horizontalDpi="360" verticalDpi="360" r:id="rId1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opLeftCell="B10" zoomScale="86" zoomScaleNormal="86" workbookViewId="0">
      <selection activeCell="Q17" sqref="Q17"/>
    </sheetView>
  </sheetViews>
  <sheetFormatPr defaultColWidth="13.140625" defaultRowHeight="18.75" x14ac:dyDescent="0.25"/>
  <cols>
    <col min="1" max="1" width="8" style="2" customWidth="1"/>
    <col min="2" max="2" width="17.140625" style="2" customWidth="1"/>
    <col min="3" max="16384" width="13.140625" style="2"/>
  </cols>
  <sheetData>
    <row r="1" spans="1:19" ht="30.75" customHeight="1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"/>
      <c r="S1" s="1"/>
    </row>
    <row r="2" spans="1:19" ht="41.25" customHeight="1" x14ac:dyDescent="0.25">
      <c r="A2" s="35" t="s">
        <v>12</v>
      </c>
      <c r="B2" s="35"/>
      <c r="C2" s="36" t="s">
        <v>11</v>
      </c>
      <c r="D2" s="36" t="s">
        <v>10</v>
      </c>
      <c r="E2" s="41" t="s">
        <v>52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60" customHeight="1" x14ac:dyDescent="0.25">
      <c r="A3" s="35" t="s">
        <v>0</v>
      </c>
      <c r="B3" s="35" t="s">
        <v>1</v>
      </c>
      <c r="C3" s="37"/>
      <c r="D3" s="37"/>
      <c r="E3" s="35" t="s">
        <v>2</v>
      </c>
      <c r="F3" s="35"/>
      <c r="G3" s="35" t="s">
        <v>6</v>
      </c>
      <c r="H3" s="35"/>
      <c r="I3" s="35" t="s">
        <v>13</v>
      </c>
      <c r="J3" s="35"/>
      <c r="K3" s="35" t="s">
        <v>7</v>
      </c>
      <c r="L3" s="35"/>
      <c r="M3" s="35" t="s">
        <v>8</v>
      </c>
      <c r="N3" s="35"/>
      <c r="O3" s="39" t="s">
        <v>15</v>
      </c>
      <c r="P3" s="40"/>
      <c r="Q3" s="35" t="s">
        <v>9</v>
      </c>
      <c r="R3" s="33"/>
    </row>
    <row r="4" spans="1:19" ht="25.5" customHeight="1" x14ac:dyDescent="0.25">
      <c r="A4" s="36"/>
      <c r="B4" s="36"/>
      <c r="C4" s="37"/>
      <c r="D4" s="38"/>
      <c r="E4" s="5" t="s">
        <v>3</v>
      </c>
      <c r="F4" s="5" t="s">
        <v>4</v>
      </c>
      <c r="G4" s="5" t="s">
        <v>3</v>
      </c>
      <c r="H4" s="5" t="s">
        <v>4</v>
      </c>
      <c r="I4" s="5" t="s">
        <v>5</v>
      </c>
      <c r="J4" s="5" t="s">
        <v>4</v>
      </c>
      <c r="K4" s="5" t="s">
        <v>5</v>
      </c>
      <c r="L4" s="5" t="s">
        <v>4</v>
      </c>
      <c r="M4" s="5" t="s">
        <v>5</v>
      </c>
      <c r="N4" s="5" t="s">
        <v>4</v>
      </c>
      <c r="O4" s="5" t="s">
        <v>5</v>
      </c>
      <c r="P4" s="5" t="s">
        <v>4</v>
      </c>
      <c r="Q4" s="35"/>
      <c r="R4" s="33"/>
    </row>
    <row r="5" spans="1:19" ht="57.75" customHeight="1" x14ac:dyDescent="0.25">
      <c r="A5" s="5">
        <v>1</v>
      </c>
      <c r="B5" s="6" t="s">
        <v>53</v>
      </c>
      <c r="C5" s="7">
        <v>39450</v>
      </c>
      <c r="D5" s="8">
        <v>14</v>
      </c>
      <c r="E5" s="5" t="s">
        <v>127</v>
      </c>
      <c r="F5" s="5">
        <v>32</v>
      </c>
      <c r="G5" s="30">
        <v>8.91</v>
      </c>
      <c r="H5" s="5">
        <v>38</v>
      </c>
      <c r="I5" s="5">
        <v>7</v>
      </c>
      <c r="J5" s="5">
        <v>22</v>
      </c>
      <c r="K5" s="5">
        <v>26</v>
      </c>
      <c r="L5" s="5">
        <v>26</v>
      </c>
      <c r="M5" s="5">
        <v>5</v>
      </c>
      <c r="N5" s="5">
        <v>20</v>
      </c>
      <c r="O5" s="5">
        <v>248</v>
      </c>
      <c r="P5" s="5">
        <v>61</v>
      </c>
      <c r="Q5" s="5">
        <f>SUM(F5+H5+J5+L5+N5+P5)</f>
        <v>199</v>
      </c>
    </row>
    <row r="6" spans="1:19" ht="42.75" customHeight="1" x14ac:dyDescent="0.25">
      <c r="A6" s="5">
        <v>2</v>
      </c>
      <c r="B6" s="6" t="s">
        <v>54</v>
      </c>
      <c r="C6" s="7">
        <v>39602</v>
      </c>
      <c r="D6" s="8">
        <v>13</v>
      </c>
      <c r="E6" s="5" t="s">
        <v>128</v>
      </c>
      <c r="F6" s="5">
        <v>45</v>
      </c>
      <c r="G6" s="30">
        <v>9.6999999999999993</v>
      </c>
      <c r="H6" s="5">
        <v>30</v>
      </c>
      <c r="I6" s="5">
        <v>10</v>
      </c>
      <c r="J6" s="5">
        <v>38</v>
      </c>
      <c r="K6" s="5">
        <v>26</v>
      </c>
      <c r="L6" s="5">
        <v>30</v>
      </c>
      <c r="M6" s="5">
        <v>0</v>
      </c>
      <c r="N6" s="5">
        <v>10</v>
      </c>
      <c r="O6" s="5">
        <v>213</v>
      </c>
      <c r="P6" s="5">
        <v>38</v>
      </c>
      <c r="Q6" s="5">
        <f t="shared" ref="Q6:Q17" si="0">SUM(F6+H6+J6+L6+N6+P6)</f>
        <v>191</v>
      </c>
    </row>
    <row r="7" spans="1:19" ht="42.75" customHeight="1" x14ac:dyDescent="0.25">
      <c r="A7" s="5">
        <v>3</v>
      </c>
      <c r="B7" s="6" t="s">
        <v>55</v>
      </c>
      <c r="C7" s="7">
        <v>39501</v>
      </c>
      <c r="D7" s="8">
        <v>14</v>
      </c>
      <c r="E7" s="5" t="s">
        <v>129</v>
      </c>
      <c r="F7" s="5">
        <v>26</v>
      </c>
      <c r="G7" s="30">
        <v>9.4700000000000006</v>
      </c>
      <c r="H7" s="5">
        <v>28</v>
      </c>
      <c r="I7" s="5">
        <v>5</v>
      </c>
      <c r="J7" s="5">
        <v>16</v>
      </c>
      <c r="K7" s="5">
        <v>22</v>
      </c>
      <c r="L7" s="5">
        <v>18</v>
      </c>
      <c r="M7" s="5">
        <v>15</v>
      </c>
      <c r="N7" s="5">
        <v>44</v>
      </c>
      <c r="O7" s="5">
        <v>234</v>
      </c>
      <c r="P7" s="5">
        <v>54</v>
      </c>
      <c r="Q7" s="5">
        <f t="shared" si="0"/>
        <v>186</v>
      </c>
    </row>
    <row r="8" spans="1:19" ht="39.75" customHeight="1" x14ac:dyDescent="0.25">
      <c r="A8" s="5">
        <v>4</v>
      </c>
      <c r="B8" s="6" t="s">
        <v>56</v>
      </c>
      <c r="C8" s="7">
        <v>39813</v>
      </c>
      <c r="D8" s="8">
        <v>13</v>
      </c>
      <c r="E8" s="5" t="s">
        <v>130</v>
      </c>
      <c r="F8" s="5">
        <v>6</v>
      </c>
      <c r="G8" s="30">
        <v>10.85</v>
      </c>
      <c r="H8" s="5">
        <v>11</v>
      </c>
      <c r="I8" s="5">
        <v>0</v>
      </c>
      <c r="J8" s="5">
        <v>0</v>
      </c>
      <c r="K8" s="5">
        <v>24</v>
      </c>
      <c r="L8" s="5">
        <v>26</v>
      </c>
      <c r="M8" s="5">
        <v>7</v>
      </c>
      <c r="N8" s="5">
        <v>24</v>
      </c>
      <c r="O8" s="5">
        <v>170</v>
      </c>
      <c r="P8" s="5">
        <v>14</v>
      </c>
      <c r="Q8" s="5">
        <f t="shared" si="0"/>
        <v>81</v>
      </c>
    </row>
    <row r="9" spans="1:19" ht="42" customHeight="1" x14ac:dyDescent="0.25">
      <c r="A9" s="5">
        <v>5</v>
      </c>
      <c r="B9" s="6" t="s">
        <v>57</v>
      </c>
      <c r="C9" s="7">
        <v>39697</v>
      </c>
      <c r="D9" s="8">
        <v>13</v>
      </c>
      <c r="E9" s="5" t="s">
        <v>131</v>
      </c>
      <c r="F9" s="5">
        <v>14</v>
      </c>
      <c r="G9" s="30">
        <v>9.9499999999999993</v>
      </c>
      <c r="H9" s="5">
        <v>24</v>
      </c>
      <c r="I9" s="5">
        <v>0</v>
      </c>
      <c r="J9" s="5">
        <v>0</v>
      </c>
      <c r="K9" s="5">
        <v>25</v>
      </c>
      <c r="L9" s="5">
        <v>28</v>
      </c>
      <c r="M9" s="5">
        <v>0</v>
      </c>
      <c r="N9" s="5">
        <v>10</v>
      </c>
      <c r="O9" s="5">
        <v>198</v>
      </c>
      <c r="P9" s="5">
        <v>27</v>
      </c>
      <c r="Q9" s="5">
        <f t="shared" si="0"/>
        <v>103</v>
      </c>
    </row>
    <row r="10" spans="1:19" ht="49.5" customHeight="1" x14ac:dyDescent="0.25">
      <c r="A10" s="5">
        <v>6</v>
      </c>
      <c r="B10" s="6" t="s">
        <v>126</v>
      </c>
      <c r="C10" s="7">
        <v>39805</v>
      </c>
      <c r="D10" s="8">
        <v>13</v>
      </c>
      <c r="E10" s="5" t="s">
        <v>132</v>
      </c>
      <c r="F10" s="5">
        <v>7</v>
      </c>
      <c r="G10" s="30">
        <v>9.83</v>
      </c>
      <c r="H10" s="5">
        <v>26</v>
      </c>
      <c r="I10" s="5">
        <v>1</v>
      </c>
      <c r="J10" s="5">
        <v>8</v>
      </c>
      <c r="K10" s="5">
        <v>23</v>
      </c>
      <c r="L10" s="5">
        <v>24</v>
      </c>
      <c r="M10" s="5">
        <v>5</v>
      </c>
      <c r="N10" s="5">
        <v>20</v>
      </c>
      <c r="O10" s="5">
        <v>234</v>
      </c>
      <c r="P10" s="5">
        <v>57</v>
      </c>
      <c r="Q10" s="5">
        <f t="shared" si="0"/>
        <v>142</v>
      </c>
    </row>
    <row r="11" spans="1:19" s="3" customFormat="1" ht="17.25" customHeight="1" x14ac:dyDescent="0.25">
      <c r="A11" s="12"/>
      <c r="B11" s="20"/>
      <c r="C11" s="21"/>
      <c r="D11" s="13"/>
      <c r="E11" s="12"/>
      <c r="F11" s="12"/>
      <c r="G11" s="31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0</v>
      </c>
    </row>
    <row r="12" spans="1:19" ht="34.5" customHeight="1" x14ac:dyDescent="0.25">
      <c r="A12" s="5">
        <v>1</v>
      </c>
      <c r="B12" s="6" t="s">
        <v>58</v>
      </c>
      <c r="C12" s="7">
        <v>39628</v>
      </c>
      <c r="D12" s="14">
        <v>13</v>
      </c>
      <c r="E12" s="5" t="s">
        <v>133</v>
      </c>
      <c r="F12" s="5">
        <v>10</v>
      </c>
      <c r="G12" s="30">
        <v>10.1</v>
      </c>
      <c r="H12" s="5">
        <v>35</v>
      </c>
      <c r="I12" s="5">
        <v>3</v>
      </c>
      <c r="J12" s="5">
        <v>2</v>
      </c>
      <c r="K12" s="5">
        <v>26</v>
      </c>
      <c r="L12" s="5">
        <v>32</v>
      </c>
      <c r="M12" s="5">
        <v>26</v>
      </c>
      <c r="N12" s="5">
        <v>60</v>
      </c>
      <c r="O12" s="5">
        <v>191</v>
      </c>
      <c r="P12" s="5">
        <v>33</v>
      </c>
      <c r="Q12" s="5">
        <f t="shared" si="0"/>
        <v>172</v>
      </c>
    </row>
    <row r="13" spans="1:19" ht="46.5" customHeight="1" x14ac:dyDescent="0.25">
      <c r="A13" s="5">
        <v>2</v>
      </c>
      <c r="B13" s="6" t="s">
        <v>59</v>
      </c>
      <c r="C13" s="7">
        <v>39743</v>
      </c>
      <c r="D13" s="14">
        <v>13</v>
      </c>
      <c r="E13" s="5" t="s">
        <v>134</v>
      </c>
      <c r="F13" s="5">
        <v>13</v>
      </c>
      <c r="G13" s="30">
        <v>11.6</v>
      </c>
      <c r="H13" s="5">
        <v>12</v>
      </c>
      <c r="I13" s="5">
        <v>10</v>
      </c>
      <c r="J13" s="5">
        <v>9</v>
      </c>
      <c r="K13" s="5">
        <v>22</v>
      </c>
      <c r="L13" s="5">
        <v>23</v>
      </c>
      <c r="M13" s="5">
        <v>6</v>
      </c>
      <c r="N13" s="5">
        <v>16</v>
      </c>
      <c r="O13" s="5">
        <v>181</v>
      </c>
      <c r="P13" s="5">
        <v>28</v>
      </c>
      <c r="Q13" s="5">
        <f t="shared" si="0"/>
        <v>101</v>
      </c>
    </row>
    <row r="14" spans="1:19" ht="45" customHeight="1" x14ac:dyDescent="0.25">
      <c r="A14" s="15">
        <v>3</v>
      </c>
      <c r="B14" s="6" t="s">
        <v>60</v>
      </c>
      <c r="C14" s="7">
        <v>39531</v>
      </c>
      <c r="D14" s="16">
        <v>14</v>
      </c>
      <c r="E14" s="15" t="s">
        <v>135</v>
      </c>
      <c r="F14" s="15">
        <v>4</v>
      </c>
      <c r="G14" s="32">
        <v>9.75</v>
      </c>
      <c r="H14" s="15">
        <v>35</v>
      </c>
      <c r="I14" s="15">
        <v>14</v>
      </c>
      <c r="J14" s="15">
        <v>14</v>
      </c>
      <c r="K14" s="15">
        <v>22</v>
      </c>
      <c r="L14" s="15">
        <v>23</v>
      </c>
      <c r="M14" s="15">
        <v>27</v>
      </c>
      <c r="N14" s="15">
        <v>62</v>
      </c>
      <c r="O14" s="15">
        <v>177</v>
      </c>
      <c r="P14" s="15">
        <v>26</v>
      </c>
      <c r="Q14" s="5">
        <f t="shared" si="0"/>
        <v>164</v>
      </c>
    </row>
    <row r="15" spans="1:19" ht="45" customHeight="1" x14ac:dyDescent="0.25">
      <c r="A15" s="15">
        <v>4</v>
      </c>
      <c r="B15" s="6" t="s">
        <v>61</v>
      </c>
      <c r="C15" s="7">
        <v>39724</v>
      </c>
      <c r="D15" s="16">
        <v>13</v>
      </c>
      <c r="E15" s="15" t="s">
        <v>136</v>
      </c>
      <c r="F15" s="15">
        <v>7</v>
      </c>
      <c r="G15" s="32">
        <v>10.029999999999999</v>
      </c>
      <c r="H15" s="15">
        <v>35</v>
      </c>
      <c r="I15" s="15">
        <v>11</v>
      </c>
      <c r="J15" s="15">
        <v>10</v>
      </c>
      <c r="K15" s="15">
        <v>23</v>
      </c>
      <c r="L15" s="15">
        <v>25</v>
      </c>
      <c r="M15" s="15">
        <v>28</v>
      </c>
      <c r="N15" s="15">
        <v>63</v>
      </c>
      <c r="O15" s="15">
        <v>203</v>
      </c>
      <c r="P15" s="15">
        <v>43</v>
      </c>
      <c r="Q15" s="5">
        <f t="shared" si="0"/>
        <v>183</v>
      </c>
    </row>
    <row r="16" spans="1:19" ht="46.5" customHeight="1" x14ac:dyDescent="0.25">
      <c r="A16" s="15">
        <v>5</v>
      </c>
      <c r="B16" s="6" t="s">
        <v>62</v>
      </c>
      <c r="C16" s="7">
        <v>39856</v>
      </c>
      <c r="D16" s="16">
        <v>13</v>
      </c>
      <c r="E16" s="15" t="s">
        <v>137</v>
      </c>
      <c r="F16" s="15">
        <v>28</v>
      </c>
      <c r="G16" s="32">
        <v>9.68</v>
      </c>
      <c r="H16" s="15">
        <v>43</v>
      </c>
      <c r="I16" s="15">
        <v>14</v>
      </c>
      <c r="J16" s="15">
        <v>16</v>
      </c>
      <c r="K16" s="15">
        <v>20</v>
      </c>
      <c r="L16" s="15">
        <v>19</v>
      </c>
      <c r="M16" s="15">
        <v>0</v>
      </c>
      <c r="N16" s="15">
        <v>4</v>
      </c>
      <c r="O16" s="15">
        <v>182</v>
      </c>
      <c r="P16" s="15">
        <v>29</v>
      </c>
      <c r="Q16" s="5">
        <f t="shared" si="0"/>
        <v>139</v>
      </c>
    </row>
    <row r="17" spans="1:17" ht="50.25" customHeight="1" x14ac:dyDescent="0.25">
      <c r="A17" s="15">
        <v>6</v>
      </c>
      <c r="B17" s="6" t="s">
        <v>63</v>
      </c>
      <c r="C17" s="7">
        <v>39429</v>
      </c>
      <c r="D17" s="16">
        <v>14</v>
      </c>
      <c r="E17" s="15" t="s">
        <v>138</v>
      </c>
      <c r="F17" s="15">
        <v>11</v>
      </c>
      <c r="G17" s="32">
        <v>11.17</v>
      </c>
      <c r="H17" s="15">
        <v>14</v>
      </c>
      <c r="I17" s="15">
        <v>1</v>
      </c>
      <c r="J17" s="15">
        <v>0</v>
      </c>
      <c r="K17" s="15">
        <v>21</v>
      </c>
      <c r="L17" s="15">
        <v>21</v>
      </c>
      <c r="M17" s="15">
        <v>26</v>
      </c>
      <c r="N17" s="15">
        <v>60</v>
      </c>
      <c r="O17" s="15">
        <v>165</v>
      </c>
      <c r="P17" s="15">
        <v>20</v>
      </c>
      <c r="Q17" s="15">
        <f t="shared" si="0"/>
        <v>126</v>
      </c>
    </row>
    <row r="18" spans="1:17" ht="31.5" customHeight="1" x14ac:dyDescent="0.25">
      <c r="A18" s="4"/>
      <c r="B18" s="33" t="s">
        <v>16</v>
      </c>
      <c r="C18" s="33"/>
      <c r="D18" s="4"/>
      <c r="E18" s="4"/>
      <c r="F18" s="4"/>
      <c r="G18" s="4"/>
      <c r="H18" s="4"/>
      <c r="I18" s="4"/>
      <c r="J18" s="33" t="s">
        <v>14</v>
      </c>
      <c r="K18" s="33"/>
      <c r="L18" s="4"/>
      <c r="M18" s="4"/>
      <c r="N18" s="4"/>
      <c r="O18" s="4"/>
      <c r="P18" s="4"/>
      <c r="Q18" s="4">
        <f>SUM(Q5:Q17)</f>
        <v>1787</v>
      </c>
    </row>
  </sheetData>
  <mergeCells count="17">
    <mergeCell ref="O3:P3"/>
    <mergeCell ref="Q3:Q4"/>
    <mergeCell ref="R3:R4"/>
    <mergeCell ref="B18:C18"/>
    <mergeCell ref="J18:K18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scale="58" orientation="landscape" horizontalDpi="360" verticalDpi="360" r:id="rId1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opLeftCell="C10" zoomScale="86" zoomScaleNormal="86" workbookViewId="0">
      <selection activeCell="N18" sqref="N18"/>
    </sheetView>
  </sheetViews>
  <sheetFormatPr defaultRowHeight="18.75" x14ac:dyDescent="0.25"/>
  <cols>
    <col min="1" max="1" width="6.28515625" style="2" customWidth="1"/>
    <col min="2" max="2" width="23.85546875" style="2" customWidth="1"/>
    <col min="3" max="3" width="15.140625" style="2" customWidth="1"/>
    <col min="4" max="4" width="12" style="2" customWidth="1"/>
    <col min="5" max="5" width="14.7109375" style="2" customWidth="1"/>
    <col min="6" max="6" width="12.42578125" style="2" customWidth="1"/>
    <col min="7" max="7" width="11.5703125" style="2" customWidth="1"/>
    <col min="8" max="8" width="14.5703125" style="2" customWidth="1"/>
    <col min="9" max="9" width="14.140625" style="2" customWidth="1"/>
    <col min="10" max="10" width="12.5703125" style="2" customWidth="1"/>
    <col min="11" max="11" width="12.28515625" style="2" customWidth="1"/>
    <col min="12" max="12" width="12" style="2" customWidth="1"/>
    <col min="13" max="13" width="14.5703125" style="2" customWidth="1"/>
    <col min="14" max="14" width="11.85546875" style="2" customWidth="1"/>
    <col min="15" max="15" width="15.28515625" style="2" customWidth="1"/>
    <col min="16" max="16" width="12.42578125" style="2" customWidth="1"/>
    <col min="17" max="17" width="11" style="2" customWidth="1"/>
    <col min="18" max="16384" width="9.140625" style="2"/>
  </cols>
  <sheetData>
    <row r="1" spans="1:19" ht="30.75" customHeight="1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"/>
      <c r="S1" s="1"/>
    </row>
    <row r="2" spans="1:19" ht="41.25" customHeight="1" x14ac:dyDescent="0.25">
      <c r="A2" s="35" t="s">
        <v>12</v>
      </c>
      <c r="B2" s="35"/>
      <c r="C2" s="36" t="s">
        <v>11</v>
      </c>
      <c r="D2" s="36" t="s">
        <v>10</v>
      </c>
      <c r="E2" s="41" t="s">
        <v>64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60" customHeight="1" x14ac:dyDescent="0.25">
      <c r="A3" s="35" t="s">
        <v>0</v>
      </c>
      <c r="B3" s="35" t="s">
        <v>1</v>
      </c>
      <c r="C3" s="37"/>
      <c r="D3" s="37"/>
      <c r="E3" s="35" t="s">
        <v>2</v>
      </c>
      <c r="F3" s="35"/>
      <c r="G3" s="35" t="s">
        <v>6</v>
      </c>
      <c r="H3" s="35"/>
      <c r="I3" s="35" t="s">
        <v>13</v>
      </c>
      <c r="J3" s="35"/>
      <c r="K3" s="35" t="s">
        <v>7</v>
      </c>
      <c r="L3" s="35"/>
      <c r="M3" s="35" t="s">
        <v>8</v>
      </c>
      <c r="N3" s="35"/>
      <c r="O3" s="39" t="s">
        <v>15</v>
      </c>
      <c r="P3" s="40"/>
      <c r="Q3" s="35" t="s">
        <v>9</v>
      </c>
      <c r="R3" s="33"/>
    </row>
    <row r="4" spans="1:19" ht="25.5" customHeight="1" x14ac:dyDescent="0.25">
      <c r="A4" s="36"/>
      <c r="B4" s="36"/>
      <c r="C4" s="37"/>
      <c r="D4" s="38"/>
      <c r="E4" s="5" t="s">
        <v>3</v>
      </c>
      <c r="F4" s="5" t="s">
        <v>4</v>
      </c>
      <c r="G4" s="5" t="s">
        <v>3</v>
      </c>
      <c r="H4" s="5" t="s">
        <v>4</v>
      </c>
      <c r="I4" s="5" t="s">
        <v>5</v>
      </c>
      <c r="J4" s="5" t="s">
        <v>4</v>
      </c>
      <c r="K4" s="5" t="s">
        <v>5</v>
      </c>
      <c r="L4" s="5" t="s">
        <v>4</v>
      </c>
      <c r="M4" s="5" t="s">
        <v>5</v>
      </c>
      <c r="N4" s="5" t="s">
        <v>4</v>
      </c>
      <c r="O4" s="5" t="s">
        <v>5</v>
      </c>
      <c r="P4" s="5" t="s">
        <v>4</v>
      </c>
      <c r="Q4" s="35"/>
      <c r="R4" s="33"/>
    </row>
    <row r="5" spans="1:19" ht="39.75" customHeight="1" x14ac:dyDescent="0.3">
      <c r="A5" s="5">
        <v>1</v>
      </c>
      <c r="B5" s="6" t="s">
        <v>70</v>
      </c>
      <c r="C5" s="11">
        <v>39534</v>
      </c>
      <c r="D5" s="50">
        <v>14</v>
      </c>
      <c r="E5" s="5" t="s">
        <v>139</v>
      </c>
      <c r="F5" s="5">
        <v>36</v>
      </c>
      <c r="G5" s="9">
        <v>9.9</v>
      </c>
      <c r="H5" s="5">
        <v>20</v>
      </c>
      <c r="I5" s="5">
        <v>3</v>
      </c>
      <c r="J5" s="5">
        <v>10</v>
      </c>
      <c r="K5" s="5">
        <v>20</v>
      </c>
      <c r="L5" s="5">
        <v>16</v>
      </c>
      <c r="M5" s="5">
        <v>11</v>
      </c>
      <c r="N5" s="5">
        <v>32</v>
      </c>
      <c r="O5" s="5">
        <v>224</v>
      </c>
      <c r="P5" s="5">
        <v>44</v>
      </c>
      <c r="Q5" s="5">
        <f>SUM(F5+H5+J5+L5+N5+P5)</f>
        <v>158</v>
      </c>
    </row>
    <row r="6" spans="1:19" ht="40.5" customHeight="1" x14ac:dyDescent="0.3">
      <c r="A6" s="5">
        <v>2</v>
      </c>
      <c r="B6" s="10" t="s">
        <v>65</v>
      </c>
      <c r="C6" s="11">
        <v>39628</v>
      </c>
      <c r="D6" s="8">
        <v>13</v>
      </c>
      <c r="E6" s="5" t="s">
        <v>140</v>
      </c>
      <c r="F6" s="5">
        <v>30</v>
      </c>
      <c r="G6" s="5">
        <v>10.220000000000001</v>
      </c>
      <c r="H6" s="5">
        <v>18</v>
      </c>
      <c r="I6" s="5">
        <v>4</v>
      </c>
      <c r="J6" s="5">
        <v>17</v>
      </c>
      <c r="K6" s="5">
        <v>27</v>
      </c>
      <c r="L6" s="5">
        <v>32</v>
      </c>
      <c r="M6" s="5">
        <v>11</v>
      </c>
      <c r="N6" s="5">
        <v>32</v>
      </c>
      <c r="O6" s="5">
        <v>207</v>
      </c>
      <c r="P6" s="5">
        <v>32</v>
      </c>
      <c r="Q6" s="5">
        <f t="shared" ref="Q6:Q17" si="0">SUM(F6+H6+J6+L6+N6+P6)</f>
        <v>161</v>
      </c>
    </row>
    <row r="7" spans="1:19" ht="42.75" customHeight="1" x14ac:dyDescent="0.3">
      <c r="A7" s="5">
        <v>3</v>
      </c>
      <c r="B7" s="6" t="s">
        <v>66</v>
      </c>
      <c r="C7" s="11">
        <v>39711</v>
      </c>
      <c r="D7" s="8">
        <v>13</v>
      </c>
      <c r="E7" s="5" t="s">
        <v>141</v>
      </c>
      <c r="F7" s="5">
        <v>36</v>
      </c>
      <c r="G7" s="5">
        <v>9.83</v>
      </c>
      <c r="H7" s="5">
        <v>26</v>
      </c>
      <c r="I7" s="5">
        <v>6</v>
      </c>
      <c r="J7" s="5">
        <v>23</v>
      </c>
      <c r="K7" s="5">
        <v>31</v>
      </c>
      <c r="L7" s="5">
        <v>40</v>
      </c>
      <c r="M7" s="5">
        <v>8</v>
      </c>
      <c r="N7" s="5">
        <v>26</v>
      </c>
      <c r="O7" s="5">
        <v>209</v>
      </c>
      <c r="P7" s="5">
        <v>34</v>
      </c>
      <c r="Q7" s="5">
        <f t="shared" si="0"/>
        <v>185</v>
      </c>
    </row>
    <row r="8" spans="1:19" ht="38.25" customHeight="1" x14ac:dyDescent="0.3">
      <c r="A8" s="5">
        <v>4</v>
      </c>
      <c r="B8" s="10" t="s">
        <v>67</v>
      </c>
      <c r="C8" s="11">
        <v>39430</v>
      </c>
      <c r="D8" s="8">
        <v>14</v>
      </c>
      <c r="E8" s="5" t="s">
        <v>142</v>
      </c>
      <c r="F8" s="5">
        <v>24</v>
      </c>
      <c r="G8" s="5">
        <v>8.51</v>
      </c>
      <c r="H8" s="5">
        <v>50</v>
      </c>
      <c r="I8" s="5">
        <v>20</v>
      </c>
      <c r="J8" s="5">
        <v>62</v>
      </c>
      <c r="K8" s="5">
        <v>29</v>
      </c>
      <c r="L8" s="5">
        <v>32</v>
      </c>
      <c r="M8" s="5">
        <v>15</v>
      </c>
      <c r="N8" s="5">
        <v>44</v>
      </c>
      <c r="O8" s="5">
        <v>218</v>
      </c>
      <c r="P8" s="5">
        <v>38</v>
      </c>
      <c r="Q8" s="5">
        <f t="shared" si="0"/>
        <v>250</v>
      </c>
    </row>
    <row r="9" spans="1:19" ht="32.25" customHeight="1" x14ac:dyDescent="0.3">
      <c r="A9" s="5">
        <v>5</v>
      </c>
      <c r="B9" s="6" t="s">
        <v>68</v>
      </c>
      <c r="C9" s="11">
        <v>39602</v>
      </c>
      <c r="D9" s="8">
        <v>13</v>
      </c>
      <c r="E9" s="5" t="s">
        <v>143</v>
      </c>
      <c r="F9" s="5">
        <v>28</v>
      </c>
      <c r="G9" s="5">
        <v>10.43</v>
      </c>
      <c r="H9" s="5">
        <v>15</v>
      </c>
      <c r="I9" s="5">
        <v>11</v>
      </c>
      <c r="J9" s="5">
        <v>42</v>
      </c>
      <c r="K9" s="5">
        <v>28</v>
      </c>
      <c r="L9" s="5">
        <v>34</v>
      </c>
      <c r="M9" s="5">
        <v>7</v>
      </c>
      <c r="N9" s="5">
        <v>24</v>
      </c>
      <c r="O9" s="5">
        <v>192</v>
      </c>
      <c r="P9" s="5">
        <v>24</v>
      </c>
      <c r="Q9" s="5">
        <f t="shared" si="0"/>
        <v>167</v>
      </c>
    </row>
    <row r="10" spans="1:19" ht="39.75" customHeight="1" x14ac:dyDescent="0.3">
      <c r="A10" s="5">
        <v>6</v>
      </c>
      <c r="B10" s="10" t="s">
        <v>69</v>
      </c>
      <c r="C10" s="11">
        <v>39521</v>
      </c>
      <c r="D10" s="8">
        <v>14</v>
      </c>
      <c r="E10" s="5" t="s">
        <v>144</v>
      </c>
      <c r="F10" s="5">
        <v>33</v>
      </c>
      <c r="G10" s="5">
        <v>9.14</v>
      </c>
      <c r="H10" s="5">
        <v>34</v>
      </c>
      <c r="I10" s="5">
        <v>6</v>
      </c>
      <c r="J10" s="5">
        <v>19</v>
      </c>
      <c r="K10" s="5">
        <v>29</v>
      </c>
      <c r="L10" s="5">
        <v>32</v>
      </c>
      <c r="M10" s="5">
        <v>12</v>
      </c>
      <c r="N10" s="5">
        <v>35</v>
      </c>
      <c r="O10" s="5">
        <v>217</v>
      </c>
      <c r="P10" s="5">
        <v>37</v>
      </c>
      <c r="Q10" s="5">
        <f t="shared" si="0"/>
        <v>190</v>
      </c>
    </row>
    <row r="11" spans="1:19" s="3" customFormat="1" ht="23.25" customHeight="1" x14ac:dyDescent="0.25">
      <c r="A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0</v>
      </c>
    </row>
    <row r="12" spans="1:19" ht="48.75" customHeight="1" x14ac:dyDescent="0.3">
      <c r="A12" s="5">
        <v>1</v>
      </c>
      <c r="B12" s="10" t="s">
        <v>71</v>
      </c>
      <c r="C12" s="11">
        <v>39666</v>
      </c>
      <c r="D12" s="14">
        <v>13</v>
      </c>
      <c r="E12" s="5" t="s">
        <v>145</v>
      </c>
      <c r="F12" s="5">
        <v>30</v>
      </c>
      <c r="G12" s="5">
        <v>10.23</v>
      </c>
      <c r="H12" s="5">
        <v>31</v>
      </c>
      <c r="I12" s="5">
        <v>30</v>
      </c>
      <c r="J12" s="5">
        <v>50</v>
      </c>
      <c r="K12" s="5">
        <v>25</v>
      </c>
      <c r="L12" s="5">
        <v>29</v>
      </c>
      <c r="M12" s="5">
        <v>22</v>
      </c>
      <c r="N12" s="5">
        <v>52</v>
      </c>
      <c r="O12" s="5">
        <v>211</v>
      </c>
      <c r="P12" s="5">
        <v>50</v>
      </c>
      <c r="Q12" s="5">
        <f t="shared" si="0"/>
        <v>242</v>
      </c>
    </row>
    <row r="13" spans="1:19" ht="40.5" customHeight="1" x14ac:dyDescent="0.3">
      <c r="A13" s="5">
        <v>2</v>
      </c>
      <c r="B13" s="10" t="s">
        <v>72</v>
      </c>
      <c r="C13" s="11">
        <v>39522</v>
      </c>
      <c r="D13" s="14">
        <v>14</v>
      </c>
      <c r="E13" s="5" t="s">
        <v>146</v>
      </c>
      <c r="F13" s="5">
        <v>31</v>
      </c>
      <c r="G13" s="5">
        <v>10.42</v>
      </c>
      <c r="H13" s="5">
        <v>21</v>
      </c>
      <c r="I13" s="5">
        <v>28</v>
      </c>
      <c r="J13" s="5">
        <v>42</v>
      </c>
      <c r="K13" s="5">
        <v>26</v>
      </c>
      <c r="L13" s="5">
        <v>32</v>
      </c>
      <c r="M13" s="5">
        <v>22</v>
      </c>
      <c r="N13" s="5">
        <v>52</v>
      </c>
      <c r="O13" s="5">
        <v>192</v>
      </c>
      <c r="P13" s="5">
        <v>34</v>
      </c>
      <c r="Q13" s="5">
        <f t="shared" si="0"/>
        <v>212</v>
      </c>
    </row>
    <row r="14" spans="1:19" ht="44.25" customHeight="1" x14ac:dyDescent="0.3">
      <c r="A14" s="15">
        <v>3</v>
      </c>
      <c r="B14" s="10" t="s">
        <v>73</v>
      </c>
      <c r="C14" s="11">
        <v>39692</v>
      </c>
      <c r="D14" s="16">
        <v>13</v>
      </c>
      <c r="E14" s="15" t="s">
        <v>147</v>
      </c>
      <c r="F14" s="15">
        <v>49</v>
      </c>
      <c r="G14" s="15">
        <v>10.54</v>
      </c>
      <c r="H14" s="15">
        <v>25</v>
      </c>
      <c r="I14" s="15">
        <v>17</v>
      </c>
      <c r="J14" s="15">
        <v>22</v>
      </c>
      <c r="K14" s="15">
        <v>28</v>
      </c>
      <c r="L14" s="15">
        <v>38</v>
      </c>
      <c r="M14" s="15">
        <v>14</v>
      </c>
      <c r="N14" s="15">
        <v>32</v>
      </c>
      <c r="O14" s="15">
        <v>178</v>
      </c>
      <c r="P14" s="15">
        <v>27</v>
      </c>
      <c r="Q14" s="5">
        <f t="shared" si="0"/>
        <v>193</v>
      </c>
    </row>
    <row r="15" spans="1:19" ht="45.75" customHeight="1" x14ac:dyDescent="0.3">
      <c r="A15" s="15">
        <v>4</v>
      </c>
      <c r="B15" s="6" t="s">
        <v>74</v>
      </c>
      <c r="C15" s="11">
        <v>39458</v>
      </c>
      <c r="D15" s="16">
        <v>14</v>
      </c>
      <c r="E15" s="15" t="s">
        <v>148</v>
      </c>
      <c r="F15" s="15">
        <v>28</v>
      </c>
      <c r="G15" s="15">
        <v>10.7</v>
      </c>
      <c r="H15" s="15">
        <v>19</v>
      </c>
      <c r="I15" s="15">
        <v>14</v>
      </c>
      <c r="J15" s="15">
        <v>14</v>
      </c>
      <c r="K15" s="15">
        <v>24</v>
      </c>
      <c r="L15" s="15">
        <v>27</v>
      </c>
      <c r="M15" s="15">
        <v>19</v>
      </c>
      <c r="N15" s="15">
        <v>44</v>
      </c>
      <c r="O15" s="15">
        <v>175</v>
      </c>
      <c r="P15" s="15">
        <v>25</v>
      </c>
      <c r="Q15" s="5">
        <f t="shared" si="0"/>
        <v>157</v>
      </c>
    </row>
    <row r="16" spans="1:19" ht="40.5" customHeight="1" x14ac:dyDescent="0.3">
      <c r="A16" s="15">
        <v>5</v>
      </c>
      <c r="B16" s="10" t="s">
        <v>75</v>
      </c>
      <c r="C16" s="11">
        <v>39832</v>
      </c>
      <c r="D16" s="16">
        <v>13</v>
      </c>
      <c r="E16" s="15" t="s">
        <v>149</v>
      </c>
      <c r="F16" s="15">
        <v>36</v>
      </c>
      <c r="G16" s="15">
        <v>10.08</v>
      </c>
      <c r="H16" s="15">
        <v>35</v>
      </c>
      <c r="I16" s="15">
        <v>11</v>
      </c>
      <c r="J16" s="15">
        <v>10</v>
      </c>
      <c r="K16" s="15">
        <v>27</v>
      </c>
      <c r="L16" s="15">
        <v>35</v>
      </c>
      <c r="M16" s="15">
        <v>15</v>
      </c>
      <c r="N16" s="15">
        <v>34</v>
      </c>
      <c r="O16" s="15">
        <v>207</v>
      </c>
      <c r="P16" s="15">
        <v>47</v>
      </c>
      <c r="Q16" s="5">
        <f t="shared" si="0"/>
        <v>197</v>
      </c>
    </row>
    <row r="17" spans="1:17" ht="43.5" customHeight="1" x14ac:dyDescent="0.3">
      <c r="A17" s="15">
        <v>6</v>
      </c>
      <c r="B17" s="6" t="s">
        <v>150</v>
      </c>
      <c r="C17" s="11">
        <v>39481</v>
      </c>
      <c r="D17" s="16">
        <v>14</v>
      </c>
      <c r="E17" s="15" t="s">
        <v>151</v>
      </c>
      <c r="F17" s="15">
        <v>38</v>
      </c>
      <c r="G17" s="15">
        <v>9.9499999999999993</v>
      </c>
      <c r="H17" s="15">
        <v>31</v>
      </c>
      <c r="I17" s="15">
        <v>30</v>
      </c>
      <c r="J17" s="15">
        <v>47</v>
      </c>
      <c r="K17" s="15">
        <v>29</v>
      </c>
      <c r="L17" s="15">
        <v>41</v>
      </c>
      <c r="M17" s="15">
        <v>0</v>
      </c>
      <c r="N17" s="15">
        <v>0</v>
      </c>
      <c r="O17" s="15">
        <v>200</v>
      </c>
      <c r="P17" s="15">
        <v>40</v>
      </c>
      <c r="Q17" s="15">
        <f t="shared" si="0"/>
        <v>197</v>
      </c>
    </row>
    <row r="18" spans="1:17" ht="31.5" customHeight="1" x14ac:dyDescent="0.25">
      <c r="A18" s="4"/>
      <c r="B18" s="33" t="s">
        <v>16</v>
      </c>
      <c r="C18" s="33"/>
      <c r="D18" s="4"/>
      <c r="E18" s="4"/>
      <c r="F18" s="4"/>
      <c r="G18" s="4"/>
      <c r="H18" s="4"/>
      <c r="I18" s="4"/>
      <c r="J18" s="33" t="s">
        <v>14</v>
      </c>
      <c r="K18" s="33"/>
      <c r="L18" s="4"/>
      <c r="M18" s="4"/>
      <c r="N18" s="4"/>
      <c r="O18" s="4"/>
      <c r="P18" s="4"/>
      <c r="Q18" s="4">
        <f>SUM(Q5:Q17)</f>
        <v>2309</v>
      </c>
    </row>
  </sheetData>
  <mergeCells count="17">
    <mergeCell ref="O3:P3"/>
    <mergeCell ref="Q3:Q4"/>
    <mergeCell ref="R3:R4"/>
    <mergeCell ref="B18:C18"/>
    <mergeCell ref="J18:K18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scale="57" orientation="landscape" horizontalDpi="360" verticalDpi="360" r:id="rId1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opLeftCell="B9" zoomScale="86" zoomScaleNormal="86" workbookViewId="0">
      <selection activeCell="Q12" sqref="Q12"/>
    </sheetView>
  </sheetViews>
  <sheetFormatPr defaultRowHeight="19.5" x14ac:dyDescent="0.25"/>
  <cols>
    <col min="1" max="1" width="6.28515625" style="18" customWidth="1"/>
    <col min="2" max="2" width="23.85546875" style="18" customWidth="1"/>
    <col min="3" max="3" width="15.140625" style="18" customWidth="1"/>
    <col min="4" max="4" width="12" style="18" customWidth="1"/>
    <col min="5" max="5" width="11.28515625" style="18" customWidth="1"/>
    <col min="6" max="6" width="11.7109375" style="18" customWidth="1"/>
    <col min="7" max="7" width="11.5703125" style="18" customWidth="1"/>
    <col min="8" max="8" width="11.42578125" style="18" customWidth="1"/>
    <col min="9" max="9" width="14.140625" style="18" customWidth="1"/>
    <col min="10" max="10" width="12.5703125" style="18" customWidth="1"/>
    <col min="11" max="12" width="12.28515625" style="18" customWidth="1"/>
    <col min="13" max="13" width="14.5703125" style="18" customWidth="1"/>
    <col min="14" max="14" width="11.85546875" style="18" customWidth="1"/>
    <col min="15" max="15" width="15.28515625" style="18" customWidth="1"/>
    <col min="16" max="16" width="12.42578125" style="18" customWidth="1"/>
    <col min="17" max="17" width="11" style="18" customWidth="1"/>
    <col min="18" max="16384" width="9.140625" style="18"/>
  </cols>
  <sheetData>
    <row r="1" spans="1:19" ht="30.75" customHeight="1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7"/>
      <c r="S1" s="17"/>
    </row>
    <row r="2" spans="1:19" ht="41.25" customHeight="1" x14ac:dyDescent="0.25">
      <c r="A2" s="35" t="s">
        <v>12</v>
      </c>
      <c r="B2" s="35"/>
      <c r="C2" s="36" t="s">
        <v>11</v>
      </c>
      <c r="D2" s="36" t="s">
        <v>10</v>
      </c>
      <c r="E2" s="41" t="s">
        <v>76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60" customHeight="1" x14ac:dyDescent="0.25">
      <c r="A3" s="35" t="s">
        <v>0</v>
      </c>
      <c r="B3" s="35" t="s">
        <v>1</v>
      </c>
      <c r="C3" s="37"/>
      <c r="D3" s="37"/>
      <c r="E3" s="35" t="s">
        <v>2</v>
      </c>
      <c r="F3" s="35"/>
      <c r="G3" s="35" t="s">
        <v>6</v>
      </c>
      <c r="H3" s="35"/>
      <c r="I3" s="35" t="s">
        <v>13</v>
      </c>
      <c r="J3" s="35"/>
      <c r="K3" s="35" t="s">
        <v>7</v>
      </c>
      <c r="L3" s="35"/>
      <c r="M3" s="35" t="s">
        <v>8</v>
      </c>
      <c r="N3" s="35"/>
      <c r="O3" s="39" t="s">
        <v>15</v>
      </c>
      <c r="P3" s="40"/>
      <c r="Q3" s="35" t="s">
        <v>9</v>
      </c>
      <c r="R3" s="42"/>
    </row>
    <row r="4" spans="1:19" ht="25.5" customHeight="1" x14ac:dyDescent="0.25">
      <c r="A4" s="36"/>
      <c r="B4" s="36"/>
      <c r="C4" s="37"/>
      <c r="D4" s="38"/>
      <c r="E4" s="5" t="s">
        <v>3</v>
      </c>
      <c r="F4" s="5" t="s">
        <v>4</v>
      </c>
      <c r="G4" s="5" t="s">
        <v>3</v>
      </c>
      <c r="H4" s="5" t="s">
        <v>4</v>
      </c>
      <c r="I4" s="5" t="s">
        <v>5</v>
      </c>
      <c r="J4" s="5" t="s">
        <v>4</v>
      </c>
      <c r="K4" s="5" t="s">
        <v>5</v>
      </c>
      <c r="L4" s="5" t="s">
        <v>4</v>
      </c>
      <c r="M4" s="5" t="s">
        <v>5</v>
      </c>
      <c r="N4" s="5" t="s">
        <v>4</v>
      </c>
      <c r="O4" s="5" t="s">
        <v>5</v>
      </c>
      <c r="P4" s="5" t="s">
        <v>4</v>
      </c>
      <c r="Q4" s="35"/>
      <c r="R4" s="42"/>
    </row>
    <row r="5" spans="1:19" ht="51.75" customHeight="1" x14ac:dyDescent="0.25">
      <c r="A5" s="5">
        <v>1</v>
      </c>
      <c r="B5" s="6" t="s">
        <v>77</v>
      </c>
      <c r="C5" s="7">
        <v>39485</v>
      </c>
      <c r="D5" s="8">
        <v>14</v>
      </c>
      <c r="E5" s="5" t="s">
        <v>152</v>
      </c>
      <c r="F5" s="5">
        <v>29</v>
      </c>
      <c r="G5" s="9">
        <v>8.36</v>
      </c>
      <c r="H5" s="5">
        <v>54</v>
      </c>
      <c r="I5" s="5">
        <v>16</v>
      </c>
      <c r="J5" s="5">
        <v>57</v>
      </c>
      <c r="K5" s="5">
        <v>25</v>
      </c>
      <c r="L5" s="5">
        <v>24</v>
      </c>
      <c r="M5" s="5">
        <v>15</v>
      </c>
      <c r="N5" s="5">
        <v>44</v>
      </c>
      <c r="O5" s="5">
        <v>244</v>
      </c>
      <c r="P5" s="5">
        <v>59</v>
      </c>
      <c r="Q5" s="5">
        <f>SUM(F5+H5+J5+L5+N5+P5)</f>
        <v>267</v>
      </c>
    </row>
    <row r="6" spans="1:19" ht="40.5" customHeight="1" x14ac:dyDescent="0.25">
      <c r="A6" s="5">
        <v>2</v>
      </c>
      <c r="B6" s="6" t="s">
        <v>80</v>
      </c>
      <c r="C6" s="7">
        <v>39691</v>
      </c>
      <c r="D6" s="8">
        <v>13</v>
      </c>
      <c r="E6" s="5" t="s">
        <v>153</v>
      </c>
      <c r="F6" s="5">
        <v>32</v>
      </c>
      <c r="G6" s="5">
        <v>9.8699999999999992</v>
      </c>
      <c r="H6" s="5">
        <v>26</v>
      </c>
      <c r="I6" s="5">
        <v>4</v>
      </c>
      <c r="J6" s="5">
        <v>17</v>
      </c>
      <c r="K6" s="5">
        <v>19</v>
      </c>
      <c r="L6" s="5">
        <v>16</v>
      </c>
      <c r="M6" s="5">
        <v>10</v>
      </c>
      <c r="N6" s="5">
        <v>30</v>
      </c>
      <c r="O6" s="5">
        <v>229</v>
      </c>
      <c r="P6" s="5">
        <v>54</v>
      </c>
      <c r="Q6" s="5">
        <f t="shared" ref="Q6:Q17" si="0">SUM(F6+H6+J6+L6+N6+P6)</f>
        <v>175</v>
      </c>
    </row>
    <row r="7" spans="1:19" ht="45" customHeight="1" x14ac:dyDescent="0.25">
      <c r="A7" s="5">
        <v>3</v>
      </c>
      <c r="B7" s="6" t="s">
        <v>81</v>
      </c>
      <c r="C7" s="7">
        <v>39463</v>
      </c>
      <c r="D7" s="8">
        <v>14</v>
      </c>
      <c r="E7" s="5" t="s">
        <v>154</v>
      </c>
      <c r="F7" s="5">
        <v>54</v>
      </c>
      <c r="G7" s="5">
        <v>8.52</v>
      </c>
      <c r="H7" s="5">
        <v>50</v>
      </c>
      <c r="I7" s="5">
        <v>14</v>
      </c>
      <c r="J7" s="5">
        <v>50</v>
      </c>
      <c r="K7" s="5">
        <v>26</v>
      </c>
      <c r="L7" s="5">
        <v>26</v>
      </c>
      <c r="M7" s="5">
        <v>17</v>
      </c>
      <c r="N7" s="5">
        <v>50</v>
      </c>
      <c r="O7" s="5">
        <v>232</v>
      </c>
      <c r="P7" s="5">
        <v>52</v>
      </c>
      <c r="Q7" s="5">
        <f t="shared" si="0"/>
        <v>282</v>
      </c>
    </row>
    <row r="8" spans="1:19" ht="42.75" customHeight="1" x14ac:dyDescent="0.25">
      <c r="A8" s="5">
        <v>4</v>
      </c>
      <c r="B8" s="6" t="s">
        <v>82</v>
      </c>
      <c r="C8" s="7">
        <v>39626</v>
      </c>
      <c r="D8" s="8">
        <v>13</v>
      </c>
      <c r="E8" s="5" t="s">
        <v>155</v>
      </c>
      <c r="F8" s="5">
        <v>53</v>
      </c>
      <c r="G8" s="5">
        <v>9.5299999999999994</v>
      </c>
      <c r="H8" s="5">
        <v>32</v>
      </c>
      <c r="I8" s="5">
        <v>11</v>
      </c>
      <c r="J8" s="5">
        <v>42</v>
      </c>
      <c r="K8" s="5">
        <v>24</v>
      </c>
      <c r="L8" s="5">
        <v>26</v>
      </c>
      <c r="M8" s="5">
        <v>21</v>
      </c>
      <c r="N8" s="5">
        <v>58</v>
      </c>
      <c r="O8" s="5">
        <v>225</v>
      </c>
      <c r="P8" s="5">
        <v>50</v>
      </c>
      <c r="Q8" s="5">
        <f t="shared" si="0"/>
        <v>261</v>
      </c>
    </row>
    <row r="9" spans="1:19" ht="44.25" customHeight="1" x14ac:dyDescent="0.25">
      <c r="A9" s="5">
        <v>5</v>
      </c>
      <c r="B9" s="6" t="s">
        <v>84</v>
      </c>
      <c r="C9" s="7">
        <v>39469</v>
      </c>
      <c r="D9" s="8">
        <v>14</v>
      </c>
      <c r="E9" s="5" t="s">
        <v>156</v>
      </c>
      <c r="F9" s="5">
        <v>52</v>
      </c>
      <c r="G9" s="5">
        <v>8.8000000000000007</v>
      </c>
      <c r="H9" s="5">
        <v>44</v>
      </c>
      <c r="I9" s="5">
        <v>11</v>
      </c>
      <c r="J9" s="5">
        <v>38</v>
      </c>
      <c r="K9" s="5">
        <v>26</v>
      </c>
      <c r="L9" s="5">
        <v>26</v>
      </c>
      <c r="M9" s="5">
        <v>14</v>
      </c>
      <c r="N9" s="5">
        <v>47</v>
      </c>
      <c r="O9" s="5">
        <v>234</v>
      </c>
      <c r="P9" s="5">
        <v>54</v>
      </c>
      <c r="Q9" s="5">
        <f t="shared" si="0"/>
        <v>261</v>
      </c>
    </row>
    <row r="10" spans="1:19" ht="42.75" customHeight="1" x14ac:dyDescent="0.25">
      <c r="A10" s="5">
        <v>6</v>
      </c>
      <c r="B10" s="6" t="s">
        <v>87</v>
      </c>
      <c r="C10" s="7">
        <v>39706</v>
      </c>
      <c r="D10" s="8">
        <v>13</v>
      </c>
      <c r="E10" s="5" t="s">
        <v>157</v>
      </c>
      <c r="F10" s="5">
        <v>40</v>
      </c>
      <c r="G10" s="5">
        <v>9.31</v>
      </c>
      <c r="H10" s="5">
        <v>36</v>
      </c>
      <c r="I10" s="5">
        <v>4</v>
      </c>
      <c r="J10" s="5">
        <v>17</v>
      </c>
      <c r="K10" s="5">
        <v>20</v>
      </c>
      <c r="L10" s="5">
        <v>18</v>
      </c>
      <c r="M10" s="5">
        <v>15</v>
      </c>
      <c r="N10" s="5">
        <v>44</v>
      </c>
      <c r="O10" s="5">
        <v>210</v>
      </c>
      <c r="P10" s="5">
        <v>35</v>
      </c>
      <c r="Q10" s="5">
        <f t="shared" si="0"/>
        <v>190</v>
      </c>
    </row>
    <row r="11" spans="1:19" s="19" customFormat="1" ht="17.25" customHeight="1" x14ac:dyDescent="0.25">
      <c r="A11" s="12"/>
      <c r="B11" s="6"/>
      <c r="C11" s="7"/>
      <c r="D11" s="1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0</v>
      </c>
    </row>
    <row r="12" spans="1:19" ht="52.5" customHeight="1" x14ac:dyDescent="0.25">
      <c r="A12" s="5">
        <v>1</v>
      </c>
      <c r="B12" s="6" t="s">
        <v>78</v>
      </c>
      <c r="C12" s="7">
        <v>39556</v>
      </c>
      <c r="D12" s="14">
        <v>14</v>
      </c>
      <c r="E12" s="5" t="s">
        <v>158</v>
      </c>
      <c r="F12" s="5">
        <v>16</v>
      </c>
      <c r="G12" s="5">
        <v>11.12</v>
      </c>
      <c r="H12" s="5">
        <v>27</v>
      </c>
      <c r="I12" s="5">
        <v>0</v>
      </c>
      <c r="J12" s="5">
        <v>0</v>
      </c>
      <c r="K12" s="5">
        <v>24</v>
      </c>
      <c r="L12" s="5">
        <v>27</v>
      </c>
      <c r="M12" s="5">
        <v>22</v>
      </c>
      <c r="N12" s="5">
        <v>52</v>
      </c>
      <c r="O12" s="5">
        <v>193</v>
      </c>
      <c r="P12" s="5">
        <v>34</v>
      </c>
      <c r="Q12" s="5">
        <f t="shared" si="0"/>
        <v>156</v>
      </c>
    </row>
    <row r="13" spans="1:19" ht="41.25" customHeight="1" x14ac:dyDescent="0.25">
      <c r="A13" s="5">
        <v>2</v>
      </c>
      <c r="B13" s="6" t="s">
        <v>79</v>
      </c>
      <c r="C13" s="7">
        <v>39512</v>
      </c>
      <c r="D13" s="14">
        <v>14</v>
      </c>
      <c r="E13" s="5" t="s">
        <v>159</v>
      </c>
      <c r="F13" s="5">
        <v>36</v>
      </c>
      <c r="G13" s="5">
        <v>9.9700000000000006</v>
      </c>
      <c r="H13" s="5">
        <v>35</v>
      </c>
      <c r="I13" s="5">
        <v>0</v>
      </c>
      <c r="J13" s="5">
        <v>0</v>
      </c>
      <c r="K13" s="5">
        <v>28</v>
      </c>
      <c r="L13" s="5">
        <v>38</v>
      </c>
      <c r="M13" s="5">
        <v>13</v>
      </c>
      <c r="N13" s="5">
        <v>30</v>
      </c>
      <c r="O13" s="5">
        <v>186</v>
      </c>
      <c r="P13" s="5">
        <v>31</v>
      </c>
      <c r="Q13" s="5">
        <f t="shared" si="0"/>
        <v>170</v>
      </c>
    </row>
    <row r="14" spans="1:19" ht="42" customHeight="1" x14ac:dyDescent="0.25">
      <c r="A14" s="15">
        <v>3</v>
      </c>
      <c r="B14" s="6" t="s">
        <v>83</v>
      </c>
      <c r="C14" s="7">
        <v>39590</v>
      </c>
      <c r="D14" s="16">
        <v>14</v>
      </c>
      <c r="E14" s="15" t="s">
        <v>160</v>
      </c>
      <c r="F14" s="15">
        <v>35</v>
      </c>
      <c r="G14" s="15">
        <v>9.06</v>
      </c>
      <c r="H14" s="15">
        <v>52</v>
      </c>
      <c r="I14" s="15">
        <v>4</v>
      </c>
      <c r="J14" s="15">
        <v>2</v>
      </c>
      <c r="K14" s="15">
        <v>26</v>
      </c>
      <c r="L14" s="15">
        <v>32</v>
      </c>
      <c r="M14" s="15">
        <v>20</v>
      </c>
      <c r="N14" s="15">
        <v>47</v>
      </c>
      <c r="O14" s="15">
        <v>213</v>
      </c>
      <c r="P14" s="15">
        <v>51</v>
      </c>
      <c r="Q14" s="5">
        <f t="shared" si="0"/>
        <v>219</v>
      </c>
    </row>
    <row r="15" spans="1:19" ht="46.5" customHeight="1" x14ac:dyDescent="0.25">
      <c r="A15" s="15">
        <v>4</v>
      </c>
      <c r="B15" s="6" t="s">
        <v>161</v>
      </c>
      <c r="C15" s="7">
        <v>39741</v>
      </c>
      <c r="D15" s="16">
        <v>13</v>
      </c>
      <c r="E15" s="15" t="s">
        <v>162</v>
      </c>
      <c r="F15" s="15">
        <v>19</v>
      </c>
      <c r="G15" s="15">
        <v>10.43</v>
      </c>
      <c r="H15" s="15">
        <v>27</v>
      </c>
      <c r="I15" s="15">
        <v>2</v>
      </c>
      <c r="J15" s="15">
        <v>1</v>
      </c>
      <c r="K15" s="15">
        <v>24</v>
      </c>
      <c r="L15" s="15">
        <v>27</v>
      </c>
      <c r="M15" s="15">
        <v>14</v>
      </c>
      <c r="N15" s="15">
        <v>32</v>
      </c>
      <c r="O15" s="15">
        <v>179</v>
      </c>
      <c r="P15" s="15">
        <v>27</v>
      </c>
      <c r="Q15" s="5">
        <f t="shared" si="0"/>
        <v>133</v>
      </c>
    </row>
    <row r="16" spans="1:19" ht="37.5" customHeight="1" x14ac:dyDescent="0.25">
      <c r="A16" s="15">
        <v>5</v>
      </c>
      <c r="B16" s="6" t="s">
        <v>85</v>
      </c>
      <c r="C16" s="7">
        <v>39741</v>
      </c>
      <c r="D16" s="16">
        <v>13</v>
      </c>
      <c r="E16" s="15" t="s">
        <v>163</v>
      </c>
      <c r="F16" s="15">
        <v>24</v>
      </c>
      <c r="G16" s="15">
        <v>9.84</v>
      </c>
      <c r="H16" s="15">
        <v>39</v>
      </c>
      <c r="I16" s="15">
        <v>1</v>
      </c>
      <c r="J16" s="15">
        <v>0</v>
      </c>
      <c r="K16" s="15">
        <v>24</v>
      </c>
      <c r="L16" s="15">
        <v>27</v>
      </c>
      <c r="M16" s="15">
        <v>9</v>
      </c>
      <c r="N16" s="15">
        <v>22</v>
      </c>
      <c r="O16" s="15">
        <v>200</v>
      </c>
      <c r="P16" s="15">
        <v>40</v>
      </c>
      <c r="Q16" s="5">
        <f t="shared" si="0"/>
        <v>152</v>
      </c>
    </row>
    <row r="17" spans="1:17" ht="45" customHeight="1" x14ac:dyDescent="0.25">
      <c r="A17" s="15">
        <v>6</v>
      </c>
      <c r="B17" s="6" t="s">
        <v>86</v>
      </c>
      <c r="C17" s="7">
        <v>39624</v>
      </c>
      <c r="D17" s="16">
        <v>13</v>
      </c>
      <c r="E17" s="15" t="s">
        <v>164</v>
      </c>
      <c r="F17" s="15">
        <v>59</v>
      </c>
      <c r="G17" s="15">
        <v>8.43</v>
      </c>
      <c r="H17" s="15">
        <v>65</v>
      </c>
      <c r="I17" s="15">
        <v>9</v>
      </c>
      <c r="J17" s="15">
        <v>8</v>
      </c>
      <c r="K17" s="15">
        <v>29</v>
      </c>
      <c r="L17" s="15">
        <v>41</v>
      </c>
      <c r="M17" s="15">
        <v>14</v>
      </c>
      <c r="N17" s="15">
        <v>32</v>
      </c>
      <c r="O17" s="15">
        <v>239</v>
      </c>
      <c r="P17" s="15">
        <v>64</v>
      </c>
      <c r="Q17" s="15">
        <f t="shared" si="0"/>
        <v>269</v>
      </c>
    </row>
    <row r="18" spans="1:17" ht="31.5" customHeight="1" x14ac:dyDescent="0.25">
      <c r="A18" s="4"/>
      <c r="B18" s="33" t="s">
        <v>16</v>
      </c>
      <c r="C18" s="33"/>
      <c r="D18" s="4"/>
      <c r="E18" s="4"/>
      <c r="F18" s="4"/>
      <c r="G18" s="4"/>
      <c r="H18" s="4"/>
      <c r="I18" s="4"/>
      <c r="J18" s="33" t="s">
        <v>14</v>
      </c>
      <c r="K18" s="33"/>
      <c r="L18" s="4"/>
      <c r="M18" s="4"/>
      <c r="N18" s="4"/>
      <c r="O18" s="4"/>
      <c r="P18" s="4"/>
      <c r="Q18" s="4">
        <f>SUM(Q5:Q17)</f>
        <v>2535</v>
      </c>
    </row>
  </sheetData>
  <mergeCells count="17">
    <mergeCell ref="O3:P3"/>
    <mergeCell ref="Q3:Q4"/>
    <mergeCell ref="R3:R4"/>
    <mergeCell ref="B18:C18"/>
    <mergeCell ref="J18:K18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scale="59" orientation="landscape" horizontalDpi="360" verticalDpi="360" r:id="rId1"/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opLeftCell="B10" zoomScale="86" zoomScaleNormal="86" workbookViewId="0">
      <selection activeCell="Q17" sqref="Q17"/>
    </sheetView>
  </sheetViews>
  <sheetFormatPr defaultRowHeight="19.5" x14ac:dyDescent="0.25"/>
  <cols>
    <col min="1" max="1" width="6.28515625" style="18" customWidth="1"/>
    <col min="2" max="2" width="23.85546875" style="18" customWidth="1"/>
    <col min="3" max="3" width="15.140625" style="18" customWidth="1"/>
    <col min="4" max="4" width="12" style="18" customWidth="1"/>
    <col min="5" max="5" width="11.28515625" style="18" customWidth="1"/>
    <col min="6" max="6" width="11.7109375" style="18" customWidth="1"/>
    <col min="7" max="7" width="11.5703125" style="18" customWidth="1"/>
    <col min="8" max="8" width="11.42578125" style="18" customWidth="1"/>
    <col min="9" max="9" width="14.140625" style="18" customWidth="1"/>
    <col min="10" max="10" width="12.5703125" style="18" customWidth="1"/>
    <col min="11" max="12" width="12.28515625" style="18" customWidth="1"/>
    <col min="13" max="13" width="14.5703125" style="18" customWidth="1"/>
    <col min="14" max="14" width="11.85546875" style="18" customWidth="1"/>
    <col min="15" max="15" width="15.28515625" style="18" customWidth="1"/>
    <col min="16" max="16" width="12.42578125" style="18" customWidth="1"/>
    <col min="17" max="17" width="11" style="18" customWidth="1"/>
    <col min="18" max="16384" width="9.140625" style="18"/>
  </cols>
  <sheetData>
    <row r="1" spans="1:19" ht="30.75" customHeight="1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7"/>
      <c r="S1" s="17"/>
    </row>
    <row r="2" spans="1:19" ht="41.25" customHeight="1" x14ac:dyDescent="0.25">
      <c r="A2" s="35" t="s">
        <v>12</v>
      </c>
      <c r="B2" s="35"/>
      <c r="C2" s="36" t="s">
        <v>11</v>
      </c>
      <c r="D2" s="36" t="s">
        <v>10</v>
      </c>
      <c r="E2" s="41" t="s">
        <v>165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60" customHeight="1" x14ac:dyDescent="0.25">
      <c r="A3" s="35" t="s">
        <v>0</v>
      </c>
      <c r="B3" s="35" t="s">
        <v>1</v>
      </c>
      <c r="C3" s="37"/>
      <c r="D3" s="37"/>
      <c r="E3" s="35" t="s">
        <v>166</v>
      </c>
      <c r="F3" s="35"/>
      <c r="G3" s="35" t="s">
        <v>6</v>
      </c>
      <c r="H3" s="35"/>
      <c r="I3" s="35" t="s">
        <v>13</v>
      </c>
      <c r="J3" s="35"/>
      <c r="K3" s="35" t="s">
        <v>7</v>
      </c>
      <c r="L3" s="35"/>
      <c r="M3" s="35" t="s">
        <v>8</v>
      </c>
      <c r="N3" s="35"/>
      <c r="O3" s="39" t="s">
        <v>15</v>
      </c>
      <c r="P3" s="40"/>
      <c r="Q3" s="35" t="s">
        <v>9</v>
      </c>
      <c r="R3" s="42"/>
    </row>
    <row r="4" spans="1:19" ht="25.5" customHeight="1" x14ac:dyDescent="0.25">
      <c r="A4" s="36"/>
      <c r="B4" s="36"/>
      <c r="C4" s="37"/>
      <c r="D4" s="38"/>
      <c r="E4" s="26" t="s">
        <v>3</v>
      </c>
      <c r="F4" s="26" t="s">
        <v>4</v>
      </c>
      <c r="G4" s="26" t="s">
        <v>3</v>
      </c>
      <c r="H4" s="26" t="s">
        <v>4</v>
      </c>
      <c r="I4" s="26" t="s">
        <v>5</v>
      </c>
      <c r="J4" s="26" t="s">
        <v>4</v>
      </c>
      <c r="K4" s="26" t="s">
        <v>5</v>
      </c>
      <c r="L4" s="26" t="s">
        <v>4</v>
      </c>
      <c r="M4" s="26" t="s">
        <v>5</v>
      </c>
      <c r="N4" s="26" t="s">
        <v>4</v>
      </c>
      <c r="O4" s="26" t="s">
        <v>5</v>
      </c>
      <c r="P4" s="26" t="s">
        <v>4</v>
      </c>
      <c r="Q4" s="35"/>
      <c r="R4" s="42"/>
    </row>
    <row r="5" spans="1:19" ht="51.75" customHeight="1" x14ac:dyDescent="0.25">
      <c r="A5" s="26">
        <v>1</v>
      </c>
      <c r="B5" s="28" t="s">
        <v>167</v>
      </c>
      <c r="C5" s="7">
        <v>39714</v>
      </c>
      <c r="D5" s="8">
        <v>13</v>
      </c>
      <c r="E5" s="26" t="s">
        <v>179</v>
      </c>
      <c r="F5" s="26">
        <v>26</v>
      </c>
      <c r="G5" s="9">
        <v>9</v>
      </c>
      <c r="H5" s="26">
        <v>44</v>
      </c>
      <c r="I5" s="26">
        <v>11</v>
      </c>
      <c r="J5" s="26">
        <v>42</v>
      </c>
      <c r="K5" s="26">
        <v>32</v>
      </c>
      <c r="L5" s="26">
        <v>42</v>
      </c>
      <c r="M5" s="26">
        <v>26</v>
      </c>
      <c r="N5" s="26">
        <v>65</v>
      </c>
      <c r="O5" s="26">
        <v>243</v>
      </c>
      <c r="P5" s="26">
        <v>61</v>
      </c>
      <c r="Q5" s="26">
        <f>SUM(F5+H5+J5+L5+N5+P5)</f>
        <v>280</v>
      </c>
    </row>
    <row r="6" spans="1:19" ht="40.5" customHeight="1" x14ac:dyDescent="0.25">
      <c r="A6" s="26">
        <v>2</v>
      </c>
      <c r="B6" s="28" t="s">
        <v>168</v>
      </c>
      <c r="C6" s="7">
        <v>39714</v>
      </c>
      <c r="D6" s="8">
        <v>13</v>
      </c>
      <c r="E6" s="26" t="s">
        <v>180</v>
      </c>
      <c r="F6" s="26">
        <v>31</v>
      </c>
      <c r="G6" s="26">
        <v>9.2100000000000009</v>
      </c>
      <c r="H6" s="26">
        <v>38</v>
      </c>
      <c r="I6" s="26">
        <v>6</v>
      </c>
      <c r="J6" s="26">
        <v>23</v>
      </c>
      <c r="K6" s="26">
        <v>29</v>
      </c>
      <c r="L6" s="26">
        <v>36</v>
      </c>
      <c r="M6" s="26">
        <v>18</v>
      </c>
      <c r="N6" s="26">
        <v>52</v>
      </c>
      <c r="O6" s="26">
        <v>210</v>
      </c>
      <c r="P6" s="26">
        <v>35</v>
      </c>
      <c r="Q6" s="26">
        <f t="shared" ref="Q6:Q17" si="0">SUM(F6+H6+J6+L6+N6+P6)</f>
        <v>215</v>
      </c>
    </row>
    <row r="7" spans="1:19" ht="45" customHeight="1" x14ac:dyDescent="0.25">
      <c r="A7" s="26">
        <v>3</v>
      </c>
      <c r="B7" s="28" t="s">
        <v>169</v>
      </c>
      <c r="C7" s="7">
        <v>39553</v>
      </c>
      <c r="D7" s="8">
        <v>14</v>
      </c>
      <c r="E7" s="26" t="s">
        <v>181</v>
      </c>
      <c r="F7" s="26">
        <v>36</v>
      </c>
      <c r="G7" s="26">
        <v>9.2100000000000009</v>
      </c>
      <c r="H7" s="26">
        <v>32</v>
      </c>
      <c r="I7" s="26">
        <v>7</v>
      </c>
      <c r="J7" s="26">
        <v>22</v>
      </c>
      <c r="K7" s="26">
        <v>27</v>
      </c>
      <c r="L7" s="26">
        <v>28</v>
      </c>
      <c r="M7" s="26">
        <v>12</v>
      </c>
      <c r="N7" s="26">
        <v>35</v>
      </c>
      <c r="O7" s="26">
        <v>213</v>
      </c>
      <c r="P7" s="26">
        <v>33</v>
      </c>
      <c r="Q7" s="26">
        <f t="shared" si="0"/>
        <v>186</v>
      </c>
    </row>
    <row r="8" spans="1:19" ht="42.75" customHeight="1" x14ac:dyDescent="0.25">
      <c r="A8" s="26">
        <v>4</v>
      </c>
      <c r="B8" s="28" t="s">
        <v>170</v>
      </c>
      <c r="C8" s="7">
        <v>39561</v>
      </c>
      <c r="D8" s="8">
        <v>14</v>
      </c>
      <c r="E8" s="26" t="s">
        <v>182</v>
      </c>
      <c r="F8" s="26">
        <v>44</v>
      </c>
      <c r="G8" s="26">
        <v>8.67</v>
      </c>
      <c r="H8" s="26">
        <v>47</v>
      </c>
      <c r="I8" s="26">
        <v>5</v>
      </c>
      <c r="J8" s="26">
        <v>16</v>
      </c>
      <c r="K8" s="26">
        <v>30</v>
      </c>
      <c r="L8" s="26">
        <v>34</v>
      </c>
      <c r="M8" s="26">
        <v>14</v>
      </c>
      <c r="N8" s="26">
        <v>41</v>
      </c>
      <c r="O8" s="26">
        <v>235</v>
      </c>
      <c r="P8" s="26">
        <v>55</v>
      </c>
      <c r="Q8" s="26">
        <f t="shared" si="0"/>
        <v>237</v>
      </c>
    </row>
    <row r="9" spans="1:19" ht="44.25" customHeight="1" x14ac:dyDescent="0.25">
      <c r="A9" s="26">
        <v>5</v>
      </c>
      <c r="B9" s="28" t="s">
        <v>171</v>
      </c>
      <c r="C9" s="7">
        <v>39829</v>
      </c>
      <c r="D9" s="8">
        <v>13</v>
      </c>
      <c r="E9" s="26" t="s">
        <v>183</v>
      </c>
      <c r="F9" s="26">
        <v>27</v>
      </c>
      <c r="G9" s="26">
        <v>9.4</v>
      </c>
      <c r="H9" s="26">
        <v>36</v>
      </c>
      <c r="I9" s="26">
        <v>9</v>
      </c>
      <c r="J9" s="26">
        <v>34</v>
      </c>
      <c r="K9" s="26">
        <v>30</v>
      </c>
      <c r="L9" s="26">
        <v>38</v>
      </c>
      <c r="M9" s="26">
        <v>8</v>
      </c>
      <c r="N9" s="26">
        <v>26</v>
      </c>
      <c r="O9" s="26">
        <v>196</v>
      </c>
      <c r="P9" s="26">
        <v>26</v>
      </c>
      <c r="Q9" s="26">
        <f t="shared" si="0"/>
        <v>187</v>
      </c>
    </row>
    <row r="10" spans="1:19" ht="42.75" customHeight="1" x14ac:dyDescent="0.25">
      <c r="A10" s="26">
        <v>6</v>
      </c>
      <c r="B10" s="28" t="s">
        <v>172</v>
      </c>
      <c r="C10" s="7">
        <v>39767</v>
      </c>
      <c r="D10" s="8">
        <v>13</v>
      </c>
      <c r="E10" s="26" t="s">
        <v>184</v>
      </c>
      <c r="F10" s="26">
        <v>33</v>
      </c>
      <c r="G10" s="26">
        <v>8.4700000000000006</v>
      </c>
      <c r="H10" s="26">
        <v>56</v>
      </c>
      <c r="I10" s="26">
        <v>10</v>
      </c>
      <c r="J10" s="26">
        <v>38</v>
      </c>
      <c r="K10" s="26">
        <v>28</v>
      </c>
      <c r="L10" s="26">
        <v>34</v>
      </c>
      <c r="M10" s="26">
        <v>6</v>
      </c>
      <c r="N10" s="26">
        <v>22</v>
      </c>
      <c r="O10" s="26">
        <v>221</v>
      </c>
      <c r="P10" s="26">
        <v>46</v>
      </c>
      <c r="Q10" s="26">
        <f t="shared" si="0"/>
        <v>229</v>
      </c>
    </row>
    <row r="11" spans="1:19" s="19" customFormat="1" ht="17.25" customHeight="1" x14ac:dyDescent="0.25">
      <c r="A11" s="12"/>
      <c r="B11" s="28"/>
      <c r="C11" s="7"/>
      <c r="D11" s="1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0</v>
      </c>
    </row>
    <row r="12" spans="1:19" ht="52.5" customHeight="1" x14ac:dyDescent="0.25">
      <c r="A12" s="26">
        <v>1</v>
      </c>
      <c r="B12" s="28" t="s">
        <v>173</v>
      </c>
      <c r="C12" s="7">
        <v>39531</v>
      </c>
      <c r="D12" s="29">
        <v>14</v>
      </c>
      <c r="E12" s="26" t="s">
        <v>185</v>
      </c>
      <c r="F12" s="26">
        <v>50</v>
      </c>
      <c r="G12" s="26">
        <v>9.0500000000000007</v>
      </c>
      <c r="H12" s="26">
        <v>52</v>
      </c>
      <c r="I12" s="26">
        <v>25</v>
      </c>
      <c r="J12" s="26">
        <v>36</v>
      </c>
      <c r="K12" s="26">
        <v>26</v>
      </c>
      <c r="L12" s="26">
        <v>32</v>
      </c>
      <c r="M12" s="26">
        <v>24</v>
      </c>
      <c r="N12" s="26">
        <v>56</v>
      </c>
      <c r="O12" s="26">
        <v>204</v>
      </c>
      <c r="P12" s="26">
        <v>44</v>
      </c>
      <c r="Q12" s="26">
        <f t="shared" si="0"/>
        <v>270</v>
      </c>
    </row>
    <row r="13" spans="1:19" ht="41.25" customHeight="1" x14ac:dyDescent="0.25">
      <c r="A13" s="26">
        <v>2</v>
      </c>
      <c r="B13" s="28" t="s">
        <v>174</v>
      </c>
      <c r="C13" s="7">
        <v>39454</v>
      </c>
      <c r="D13" s="29">
        <v>14</v>
      </c>
      <c r="E13" s="26" t="s">
        <v>186</v>
      </c>
      <c r="F13" s="26">
        <v>24</v>
      </c>
      <c r="G13" s="26">
        <v>10.220000000000001</v>
      </c>
      <c r="H13" s="26">
        <v>25</v>
      </c>
      <c r="I13" s="26">
        <v>6</v>
      </c>
      <c r="J13" s="26">
        <v>4</v>
      </c>
      <c r="K13" s="26">
        <v>22</v>
      </c>
      <c r="L13" s="26">
        <v>23</v>
      </c>
      <c r="M13" s="26">
        <v>16</v>
      </c>
      <c r="N13" s="26">
        <v>36</v>
      </c>
      <c r="O13" s="26">
        <v>196</v>
      </c>
      <c r="P13" s="26">
        <v>36</v>
      </c>
      <c r="Q13" s="26">
        <f t="shared" si="0"/>
        <v>148</v>
      </c>
    </row>
    <row r="14" spans="1:19" ht="42" customHeight="1" x14ac:dyDescent="0.25">
      <c r="A14" s="27">
        <v>3</v>
      </c>
      <c r="B14" s="28" t="s">
        <v>175</v>
      </c>
      <c r="C14" s="7">
        <v>39643</v>
      </c>
      <c r="D14" s="16">
        <v>13</v>
      </c>
      <c r="E14" s="27" t="s">
        <v>187</v>
      </c>
      <c r="F14" s="27">
        <v>36</v>
      </c>
      <c r="G14" s="27">
        <v>9.23</v>
      </c>
      <c r="H14" s="27">
        <v>52</v>
      </c>
      <c r="I14" s="27">
        <v>13</v>
      </c>
      <c r="J14" s="27">
        <v>14</v>
      </c>
      <c r="K14" s="27">
        <v>26</v>
      </c>
      <c r="L14" s="27">
        <v>32</v>
      </c>
      <c r="M14" s="27">
        <v>13</v>
      </c>
      <c r="N14" s="27">
        <v>30</v>
      </c>
      <c r="O14" s="27">
        <v>208</v>
      </c>
      <c r="P14" s="27">
        <v>48</v>
      </c>
      <c r="Q14" s="26">
        <f t="shared" si="0"/>
        <v>212</v>
      </c>
    </row>
    <row r="15" spans="1:19" ht="46.5" customHeight="1" x14ac:dyDescent="0.25">
      <c r="A15" s="27">
        <v>4</v>
      </c>
      <c r="B15" s="28" t="s">
        <v>176</v>
      </c>
      <c r="C15" s="7">
        <v>39598</v>
      </c>
      <c r="D15" s="16">
        <v>14</v>
      </c>
      <c r="E15" s="27" t="s">
        <v>188</v>
      </c>
      <c r="F15" s="27">
        <v>28</v>
      </c>
      <c r="G15" s="27">
        <v>10.1</v>
      </c>
      <c r="H15" s="27">
        <v>29</v>
      </c>
      <c r="I15" s="27">
        <v>4</v>
      </c>
      <c r="J15" s="27">
        <v>2</v>
      </c>
      <c r="K15" s="27">
        <v>29</v>
      </c>
      <c r="L15" s="27">
        <v>41</v>
      </c>
      <c r="M15" s="27">
        <v>15</v>
      </c>
      <c r="N15" s="27">
        <v>34</v>
      </c>
      <c r="O15" s="27">
        <v>183</v>
      </c>
      <c r="P15" s="27">
        <v>29</v>
      </c>
      <c r="Q15" s="26">
        <f t="shared" si="0"/>
        <v>163</v>
      </c>
    </row>
    <row r="16" spans="1:19" ht="37.5" customHeight="1" x14ac:dyDescent="0.25">
      <c r="A16" s="27">
        <v>5</v>
      </c>
      <c r="B16" s="28" t="s">
        <v>177</v>
      </c>
      <c r="C16" s="7">
        <v>39685</v>
      </c>
      <c r="D16" s="16">
        <v>13</v>
      </c>
      <c r="E16" s="27" t="s">
        <v>189</v>
      </c>
      <c r="F16" s="27">
        <v>25</v>
      </c>
      <c r="G16" s="27">
        <v>9.9</v>
      </c>
      <c r="H16" s="27">
        <v>39</v>
      </c>
      <c r="I16" s="27">
        <v>5</v>
      </c>
      <c r="J16" s="27">
        <v>4</v>
      </c>
      <c r="K16" s="27">
        <v>23</v>
      </c>
      <c r="L16" s="27">
        <v>25</v>
      </c>
      <c r="M16" s="27">
        <v>14</v>
      </c>
      <c r="N16" s="27">
        <v>32</v>
      </c>
      <c r="O16" s="27">
        <v>186</v>
      </c>
      <c r="P16" s="27">
        <v>22</v>
      </c>
      <c r="Q16" s="26">
        <f t="shared" si="0"/>
        <v>147</v>
      </c>
    </row>
    <row r="17" spans="1:17" ht="45" customHeight="1" x14ac:dyDescent="0.25">
      <c r="A17" s="27">
        <v>6</v>
      </c>
      <c r="B17" s="28" t="s">
        <v>178</v>
      </c>
      <c r="C17" s="7">
        <v>39806</v>
      </c>
      <c r="D17" s="16">
        <v>13</v>
      </c>
      <c r="E17" s="27" t="s">
        <v>190</v>
      </c>
      <c r="F17" s="27">
        <v>16</v>
      </c>
      <c r="G17" s="27">
        <v>11.25</v>
      </c>
      <c r="H17" s="27">
        <v>15</v>
      </c>
      <c r="I17" s="27">
        <v>10</v>
      </c>
      <c r="J17" s="27">
        <v>9</v>
      </c>
      <c r="K17" s="27">
        <v>27</v>
      </c>
      <c r="L17" s="27">
        <v>35</v>
      </c>
      <c r="M17" s="27">
        <v>24</v>
      </c>
      <c r="N17" s="27">
        <v>56</v>
      </c>
      <c r="O17" s="27">
        <v>186</v>
      </c>
      <c r="P17" s="27">
        <v>31</v>
      </c>
      <c r="Q17" s="27">
        <f t="shared" si="0"/>
        <v>162</v>
      </c>
    </row>
    <row r="18" spans="1:17" ht="31.5" customHeight="1" x14ac:dyDescent="0.25">
      <c r="A18" s="25"/>
      <c r="B18" s="33" t="s">
        <v>16</v>
      </c>
      <c r="C18" s="33"/>
      <c r="D18" s="25"/>
      <c r="E18" s="25"/>
      <c r="F18" s="25"/>
      <c r="G18" s="25"/>
      <c r="H18" s="25"/>
      <c r="I18" s="25"/>
      <c r="J18" s="33" t="s">
        <v>14</v>
      </c>
      <c r="K18" s="33"/>
      <c r="L18" s="25"/>
      <c r="M18" s="25"/>
      <c r="N18" s="25"/>
      <c r="O18" s="25"/>
      <c r="P18" s="25"/>
      <c r="Q18" s="25">
        <f>SUM(Q5:Q17)</f>
        <v>2436</v>
      </c>
    </row>
  </sheetData>
  <mergeCells count="17">
    <mergeCell ref="K3:L3"/>
    <mergeCell ref="M3:N3"/>
    <mergeCell ref="O3:P3"/>
    <mergeCell ref="Q3:Q4"/>
    <mergeCell ref="R3:R4"/>
    <mergeCell ref="B18:C18"/>
    <mergeCell ref="J18:K18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</mergeCells>
  <pageMargins left="0.7" right="0.7" top="0.75" bottom="0.75" header="0.3" footer="0.3"/>
  <pageSetup paperSize="9" scale="59" orientation="landscape" horizontalDpi="360" verticalDpi="360" r:id="rId1"/>
  <colBreaks count="1" manualBreakCount="1">
    <brk id="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topLeftCell="B9" zoomScale="86" zoomScaleNormal="86" workbookViewId="0">
      <selection activeCell="P18" sqref="P18"/>
    </sheetView>
  </sheetViews>
  <sheetFormatPr defaultRowHeight="19.5" x14ac:dyDescent="0.25"/>
  <cols>
    <col min="1" max="1" width="6.28515625" style="18" customWidth="1"/>
    <col min="2" max="2" width="23.85546875" style="18" customWidth="1"/>
    <col min="3" max="3" width="15.140625" style="18" customWidth="1"/>
    <col min="4" max="4" width="12" style="18" customWidth="1"/>
    <col min="5" max="5" width="11.28515625" style="18" customWidth="1"/>
    <col min="6" max="6" width="11.7109375" style="18" customWidth="1"/>
    <col min="7" max="7" width="11.5703125" style="18" customWidth="1"/>
    <col min="8" max="8" width="11.42578125" style="18" customWidth="1"/>
    <col min="9" max="9" width="14.140625" style="18" customWidth="1"/>
    <col min="10" max="10" width="12.5703125" style="18" customWidth="1"/>
    <col min="11" max="12" width="12.28515625" style="18" customWidth="1"/>
    <col min="13" max="13" width="14.5703125" style="18" customWidth="1"/>
    <col min="14" max="14" width="11.85546875" style="18" customWidth="1"/>
    <col min="15" max="15" width="15.28515625" style="18" customWidth="1"/>
    <col min="16" max="16" width="12.42578125" style="18" customWidth="1"/>
    <col min="17" max="17" width="11" style="18" customWidth="1"/>
    <col min="18" max="16384" width="9.140625" style="18"/>
  </cols>
  <sheetData>
    <row r="1" spans="1:19" ht="30.75" customHeight="1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7"/>
      <c r="S1" s="17"/>
    </row>
    <row r="2" spans="1:19" ht="41.25" customHeight="1" x14ac:dyDescent="0.25">
      <c r="A2" s="35" t="s">
        <v>12</v>
      </c>
      <c r="B2" s="35"/>
      <c r="C2" s="36" t="s">
        <v>11</v>
      </c>
      <c r="D2" s="36" t="s">
        <v>10</v>
      </c>
      <c r="E2" s="41" t="s">
        <v>165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60" customHeight="1" x14ac:dyDescent="0.25">
      <c r="A3" s="35" t="s">
        <v>0</v>
      </c>
      <c r="B3" s="35" t="s">
        <v>1</v>
      </c>
      <c r="C3" s="37"/>
      <c r="D3" s="37"/>
      <c r="E3" s="35" t="s">
        <v>166</v>
      </c>
      <c r="F3" s="35"/>
      <c r="G3" s="35" t="s">
        <v>6</v>
      </c>
      <c r="H3" s="35"/>
      <c r="I3" s="35" t="s">
        <v>13</v>
      </c>
      <c r="J3" s="35"/>
      <c r="K3" s="35" t="s">
        <v>7</v>
      </c>
      <c r="L3" s="35"/>
      <c r="M3" s="35" t="s">
        <v>8</v>
      </c>
      <c r="N3" s="35"/>
      <c r="O3" s="39" t="s">
        <v>15</v>
      </c>
      <c r="P3" s="40"/>
      <c r="Q3" s="35" t="s">
        <v>9</v>
      </c>
      <c r="R3" s="42"/>
    </row>
    <row r="4" spans="1:19" ht="25.5" customHeight="1" x14ac:dyDescent="0.25">
      <c r="A4" s="36"/>
      <c r="B4" s="36"/>
      <c r="C4" s="37"/>
      <c r="D4" s="38"/>
      <c r="E4" s="26" t="s">
        <v>3</v>
      </c>
      <c r="F4" s="26" t="s">
        <v>4</v>
      </c>
      <c r="G4" s="26" t="s">
        <v>3</v>
      </c>
      <c r="H4" s="26" t="s">
        <v>4</v>
      </c>
      <c r="I4" s="26" t="s">
        <v>5</v>
      </c>
      <c r="J4" s="26" t="s">
        <v>4</v>
      </c>
      <c r="K4" s="26" t="s">
        <v>5</v>
      </c>
      <c r="L4" s="26" t="s">
        <v>4</v>
      </c>
      <c r="M4" s="26" t="s">
        <v>5</v>
      </c>
      <c r="N4" s="26" t="s">
        <v>4</v>
      </c>
      <c r="O4" s="26" t="s">
        <v>5</v>
      </c>
      <c r="P4" s="26" t="s">
        <v>4</v>
      </c>
      <c r="Q4" s="35"/>
      <c r="R4" s="42"/>
    </row>
    <row r="5" spans="1:19" ht="51.75" customHeight="1" x14ac:dyDescent="0.25">
      <c r="A5" s="26">
        <v>1</v>
      </c>
      <c r="B5" s="28" t="s">
        <v>191</v>
      </c>
      <c r="C5" s="7">
        <v>39626</v>
      </c>
      <c r="D5" s="8">
        <v>13</v>
      </c>
      <c r="E5" s="26" t="s">
        <v>203</v>
      </c>
      <c r="F5" s="26">
        <v>62</v>
      </c>
      <c r="G5" s="9">
        <v>8.6999999999999993</v>
      </c>
      <c r="H5" s="26">
        <v>63</v>
      </c>
      <c r="I5" s="26">
        <v>20</v>
      </c>
      <c r="J5" s="26">
        <v>28</v>
      </c>
      <c r="K5" s="26">
        <v>31</v>
      </c>
      <c r="L5" s="26">
        <v>47</v>
      </c>
      <c r="M5" s="26">
        <v>11</v>
      </c>
      <c r="N5" s="26">
        <v>26</v>
      </c>
      <c r="O5" s="26">
        <v>215</v>
      </c>
      <c r="P5" s="26">
        <v>52</v>
      </c>
      <c r="Q5" s="26">
        <f>SUM(F5+H5+J5+L5+N5+P5)</f>
        <v>278</v>
      </c>
    </row>
    <row r="6" spans="1:19" ht="40.5" customHeight="1" x14ac:dyDescent="0.25">
      <c r="A6" s="26">
        <v>2</v>
      </c>
      <c r="B6" s="28" t="s">
        <v>192</v>
      </c>
      <c r="C6" s="7">
        <v>39758</v>
      </c>
      <c r="D6" s="8">
        <v>13</v>
      </c>
      <c r="E6" s="26" t="s">
        <v>204</v>
      </c>
      <c r="F6" s="26">
        <v>63</v>
      </c>
      <c r="G6" s="26">
        <v>9.09</v>
      </c>
      <c r="H6" s="26">
        <v>56</v>
      </c>
      <c r="I6" s="26">
        <v>37</v>
      </c>
      <c r="J6" s="26">
        <v>59</v>
      </c>
      <c r="K6" s="26">
        <v>27</v>
      </c>
      <c r="L6" s="26">
        <v>35</v>
      </c>
      <c r="M6" s="26">
        <v>15</v>
      </c>
      <c r="N6" s="26">
        <v>34</v>
      </c>
      <c r="O6" s="26">
        <v>210</v>
      </c>
      <c r="P6" s="26">
        <v>50</v>
      </c>
      <c r="Q6" s="26">
        <f t="shared" ref="Q6:Q17" si="0">SUM(F6+H6+J6+L6+N6+P6)</f>
        <v>297</v>
      </c>
    </row>
    <row r="7" spans="1:19" ht="45" customHeight="1" x14ac:dyDescent="0.25">
      <c r="A7" s="26">
        <v>3</v>
      </c>
      <c r="B7" s="28" t="s">
        <v>193</v>
      </c>
      <c r="C7" s="7">
        <v>39757</v>
      </c>
      <c r="D7" s="8">
        <v>13</v>
      </c>
      <c r="E7" s="26" t="s">
        <v>205</v>
      </c>
      <c r="F7" s="26">
        <v>64</v>
      </c>
      <c r="G7" s="26">
        <v>8.3000000000000007</v>
      </c>
      <c r="H7" s="26">
        <v>67</v>
      </c>
      <c r="I7" s="26">
        <v>21</v>
      </c>
      <c r="J7" s="26">
        <v>30</v>
      </c>
      <c r="K7" s="26">
        <v>32</v>
      </c>
      <c r="L7" s="26">
        <v>50</v>
      </c>
      <c r="M7" s="26">
        <v>21</v>
      </c>
      <c r="N7" s="26">
        <v>50</v>
      </c>
      <c r="O7" s="26">
        <v>215</v>
      </c>
      <c r="P7" s="26">
        <v>52</v>
      </c>
      <c r="Q7" s="26">
        <f t="shared" si="0"/>
        <v>313</v>
      </c>
    </row>
    <row r="8" spans="1:19" ht="42.75" customHeight="1" x14ac:dyDescent="0.25">
      <c r="A8" s="26">
        <v>4</v>
      </c>
      <c r="B8" s="28" t="s">
        <v>194</v>
      </c>
      <c r="C8" s="7">
        <v>39496</v>
      </c>
      <c r="D8" s="8">
        <v>14</v>
      </c>
      <c r="E8" s="26" t="s">
        <v>206</v>
      </c>
      <c r="F8" s="26">
        <v>50</v>
      </c>
      <c r="G8" s="26">
        <v>8.89</v>
      </c>
      <c r="H8" s="26">
        <v>56</v>
      </c>
      <c r="I8" s="26">
        <v>25</v>
      </c>
      <c r="J8" s="26">
        <v>36</v>
      </c>
      <c r="K8" s="26">
        <v>29</v>
      </c>
      <c r="L8" s="26">
        <v>41</v>
      </c>
      <c r="M8" s="26">
        <v>14</v>
      </c>
      <c r="N8" s="26">
        <v>32</v>
      </c>
      <c r="O8" s="26">
        <v>200</v>
      </c>
      <c r="P8" s="26">
        <v>40</v>
      </c>
      <c r="Q8" s="26">
        <f t="shared" si="0"/>
        <v>255</v>
      </c>
    </row>
    <row r="9" spans="1:19" ht="44.25" customHeight="1" x14ac:dyDescent="0.25">
      <c r="A9" s="26">
        <v>5</v>
      </c>
      <c r="B9" s="28" t="s">
        <v>195</v>
      </c>
      <c r="C9" s="7">
        <v>39611</v>
      </c>
      <c r="D9" s="8">
        <v>13</v>
      </c>
      <c r="E9" s="26" t="s">
        <v>207</v>
      </c>
      <c r="F9" s="26">
        <v>56</v>
      </c>
      <c r="G9" s="26">
        <v>8.4499999999999993</v>
      </c>
      <c r="H9" s="26">
        <v>65</v>
      </c>
      <c r="I9" s="26">
        <v>18</v>
      </c>
      <c r="J9" s="26">
        <v>24</v>
      </c>
      <c r="K9" s="26">
        <v>29</v>
      </c>
      <c r="L9" s="26">
        <v>41</v>
      </c>
      <c r="M9" s="26">
        <v>28</v>
      </c>
      <c r="N9" s="26">
        <v>63</v>
      </c>
      <c r="O9" s="26">
        <v>214</v>
      </c>
      <c r="P9" s="26">
        <v>52</v>
      </c>
      <c r="Q9" s="26">
        <f t="shared" si="0"/>
        <v>301</v>
      </c>
    </row>
    <row r="10" spans="1:19" ht="42.75" customHeight="1" x14ac:dyDescent="0.25">
      <c r="A10" s="26">
        <v>6</v>
      </c>
      <c r="B10" s="28" t="s">
        <v>196</v>
      </c>
      <c r="C10" s="7">
        <v>39676</v>
      </c>
      <c r="D10" s="8">
        <v>13</v>
      </c>
      <c r="E10" s="26" t="s">
        <v>208</v>
      </c>
      <c r="F10" s="26">
        <v>52</v>
      </c>
      <c r="G10" s="26">
        <v>8.9499999999999993</v>
      </c>
      <c r="H10" s="26">
        <v>58</v>
      </c>
      <c r="I10" s="26">
        <v>18</v>
      </c>
      <c r="J10" s="26">
        <v>24</v>
      </c>
      <c r="K10" s="26">
        <v>23</v>
      </c>
      <c r="L10" s="26">
        <v>25</v>
      </c>
      <c r="M10" s="26">
        <v>19</v>
      </c>
      <c r="N10" s="26">
        <v>44</v>
      </c>
      <c r="O10" s="26">
        <v>201</v>
      </c>
      <c r="P10" s="26">
        <v>41</v>
      </c>
      <c r="Q10" s="26">
        <f t="shared" si="0"/>
        <v>244</v>
      </c>
    </row>
    <row r="11" spans="1:19" s="19" customFormat="1" ht="17.25" customHeight="1" x14ac:dyDescent="0.25">
      <c r="A11" s="12"/>
      <c r="B11" s="28"/>
      <c r="C11" s="7"/>
      <c r="D11" s="1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0</v>
      </c>
    </row>
    <row r="12" spans="1:19" ht="52.5" customHeight="1" x14ac:dyDescent="0.25">
      <c r="A12" s="26">
        <v>1</v>
      </c>
      <c r="B12" s="28" t="s">
        <v>197</v>
      </c>
      <c r="C12" s="7">
        <v>39541</v>
      </c>
      <c r="D12" s="29">
        <v>14</v>
      </c>
      <c r="E12" s="26" t="s">
        <v>209</v>
      </c>
      <c r="F12" s="26">
        <v>39</v>
      </c>
      <c r="G12" s="26">
        <v>8</v>
      </c>
      <c r="H12" s="26">
        <v>62</v>
      </c>
      <c r="I12" s="26">
        <v>7</v>
      </c>
      <c r="J12" s="26">
        <v>22</v>
      </c>
      <c r="K12" s="26">
        <v>33</v>
      </c>
      <c r="L12" s="26">
        <v>40</v>
      </c>
      <c r="M12" s="26">
        <v>13</v>
      </c>
      <c r="N12" s="26">
        <v>38</v>
      </c>
      <c r="O12" s="26">
        <v>243</v>
      </c>
      <c r="P12" s="26">
        <v>39</v>
      </c>
      <c r="Q12" s="26">
        <f t="shared" si="0"/>
        <v>240</v>
      </c>
    </row>
    <row r="13" spans="1:19" ht="41.25" customHeight="1" x14ac:dyDescent="0.25">
      <c r="A13" s="26">
        <v>2</v>
      </c>
      <c r="B13" s="28" t="s">
        <v>198</v>
      </c>
      <c r="C13" s="7">
        <v>39649</v>
      </c>
      <c r="D13" s="29">
        <v>13</v>
      </c>
      <c r="E13" s="26" t="s">
        <v>210</v>
      </c>
      <c r="F13" s="26">
        <v>50</v>
      </c>
      <c r="G13" s="26">
        <v>8.92</v>
      </c>
      <c r="H13" s="26">
        <v>44</v>
      </c>
      <c r="I13" s="26">
        <v>7</v>
      </c>
      <c r="J13" s="26">
        <v>26</v>
      </c>
      <c r="K13" s="26">
        <v>26</v>
      </c>
      <c r="L13" s="26">
        <v>30</v>
      </c>
      <c r="M13" s="26">
        <v>5</v>
      </c>
      <c r="N13" s="26">
        <v>20</v>
      </c>
      <c r="O13" s="26">
        <v>228</v>
      </c>
      <c r="P13" s="26">
        <v>32</v>
      </c>
      <c r="Q13" s="26">
        <f t="shared" si="0"/>
        <v>202</v>
      </c>
    </row>
    <row r="14" spans="1:19" ht="42" customHeight="1" x14ac:dyDescent="0.25">
      <c r="A14" s="27">
        <v>3</v>
      </c>
      <c r="B14" s="28" t="s">
        <v>199</v>
      </c>
      <c r="C14" s="7">
        <v>39710</v>
      </c>
      <c r="D14" s="16">
        <v>13</v>
      </c>
      <c r="E14" s="27" t="s">
        <v>211</v>
      </c>
      <c r="F14" s="27">
        <v>61</v>
      </c>
      <c r="G14" s="27">
        <v>8.1999999999999993</v>
      </c>
      <c r="H14" s="27">
        <v>62</v>
      </c>
      <c r="I14" s="27">
        <v>6</v>
      </c>
      <c r="J14" s="27">
        <v>23</v>
      </c>
      <c r="K14" s="27">
        <v>31</v>
      </c>
      <c r="L14" s="27">
        <v>40</v>
      </c>
      <c r="M14" s="27">
        <v>6</v>
      </c>
      <c r="N14" s="27">
        <v>22</v>
      </c>
      <c r="O14" s="27">
        <v>245</v>
      </c>
      <c r="P14" s="27">
        <v>62</v>
      </c>
      <c r="Q14" s="26">
        <f t="shared" si="0"/>
        <v>270</v>
      </c>
    </row>
    <row r="15" spans="1:19" ht="46.5" customHeight="1" x14ac:dyDescent="0.25">
      <c r="A15" s="27">
        <v>4</v>
      </c>
      <c r="B15" s="28" t="s">
        <v>200</v>
      </c>
      <c r="C15" s="7">
        <v>39537</v>
      </c>
      <c r="D15" s="16">
        <v>14</v>
      </c>
      <c r="E15" s="27" t="s">
        <v>212</v>
      </c>
      <c r="F15" s="27">
        <v>28</v>
      </c>
      <c r="G15" s="27">
        <v>9.11</v>
      </c>
      <c r="H15" s="27">
        <v>34</v>
      </c>
      <c r="I15" s="27">
        <v>10</v>
      </c>
      <c r="J15" s="27">
        <v>34</v>
      </c>
      <c r="K15" s="27">
        <v>27</v>
      </c>
      <c r="L15" s="27">
        <v>28</v>
      </c>
      <c r="M15" s="27">
        <v>15</v>
      </c>
      <c r="N15" s="27">
        <v>44</v>
      </c>
      <c r="O15" s="27">
        <v>198</v>
      </c>
      <c r="P15" s="27">
        <v>22</v>
      </c>
      <c r="Q15" s="26">
        <f t="shared" si="0"/>
        <v>190</v>
      </c>
    </row>
    <row r="16" spans="1:19" ht="37.5" customHeight="1" x14ac:dyDescent="0.25">
      <c r="A16" s="27">
        <v>5</v>
      </c>
      <c r="B16" s="28" t="s">
        <v>201</v>
      </c>
      <c r="C16" s="7">
        <v>39666</v>
      </c>
      <c r="D16" s="16">
        <v>13</v>
      </c>
      <c r="E16" s="27" t="s">
        <v>213</v>
      </c>
      <c r="F16" s="27">
        <v>30</v>
      </c>
      <c r="G16" s="27">
        <v>9</v>
      </c>
      <c r="H16" s="27">
        <v>44</v>
      </c>
      <c r="I16" s="27">
        <v>7</v>
      </c>
      <c r="J16" s="27">
        <v>26</v>
      </c>
      <c r="K16" s="27">
        <v>27</v>
      </c>
      <c r="L16" s="27">
        <v>32</v>
      </c>
      <c r="M16" s="27">
        <v>11</v>
      </c>
      <c r="N16" s="27">
        <v>32</v>
      </c>
      <c r="O16" s="27">
        <v>208</v>
      </c>
      <c r="P16" s="27">
        <v>33</v>
      </c>
      <c r="Q16" s="26">
        <f t="shared" si="0"/>
        <v>197</v>
      </c>
    </row>
    <row r="17" spans="1:17" ht="45" customHeight="1" x14ac:dyDescent="0.25">
      <c r="A17" s="27">
        <v>6</v>
      </c>
      <c r="B17" s="28" t="s">
        <v>202</v>
      </c>
      <c r="C17" s="7">
        <v>39399</v>
      </c>
      <c r="D17" s="16">
        <v>13</v>
      </c>
      <c r="E17" s="27" t="s">
        <v>214</v>
      </c>
      <c r="F17" s="27">
        <v>43</v>
      </c>
      <c r="G17" s="27">
        <v>8.69</v>
      </c>
      <c r="H17" s="27">
        <v>52</v>
      </c>
      <c r="I17" s="27">
        <v>7</v>
      </c>
      <c r="J17" s="27">
        <v>26</v>
      </c>
      <c r="K17" s="27">
        <v>25</v>
      </c>
      <c r="L17" s="27">
        <v>28</v>
      </c>
      <c r="M17" s="27">
        <v>10</v>
      </c>
      <c r="N17" s="27">
        <v>30</v>
      </c>
      <c r="O17" s="27">
        <v>218</v>
      </c>
      <c r="P17" s="27">
        <v>43</v>
      </c>
      <c r="Q17" s="27">
        <f t="shared" si="0"/>
        <v>222</v>
      </c>
    </row>
    <row r="18" spans="1:17" ht="31.5" customHeight="1" x14ac:dyDescent="0.25">
      <c r="A18" s="25"/>
      <c r="B18" s="33" t="s">
        <v>16</v>
      </c>
      <c r="C18" s="33"/>
      <c r="D18" s="25"/>
      <c r="E18" s="25"/>
      <c r="F18" s="25"/>
      <c r="G18" s="25"/>
      <c r="H18" s="25"/>
      <c r="I18" s="25"/>
      <c r="J18" s="33" t="s">
        <v>14</v>
      </c>
      <c r="K18" s="33"/>
      <c r="L18" s="25"/>
      <c r="M18" s="25"/>
      <c r="N18" s="25"/>
      <c r="O18" s="25"/>
      <c r="P18" s="25"/>
      <c r="Q18" s="25">
        <f>SUM(Q5:Q17)</f>
        <v>3009</v>
      </c>
    </row>
  </sheetData>
  <mergeCells count="17">
    <mergeCell ref="K3:L3"/>
    <mergeCell ref="M3:N3"/>
    <mergeCell ref="O3:P3"/>
    <mergeCell ref="Q3:Q4"/>
    <mergeCell ref="R3:R4"/>
    <mergeCell ref="B18:C18"/>
    <mergeCell ref="J18:K18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</mergeCells>
  <pageMargins left="0.7" right="0.7" top="0.75" bottom="0.75" header="0.3" footer="0.3"/>
  <pageSetup paperSize="9" scale="59" orientation="landscape" horizontalDpi="360" verticalDpi="360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гимназия 1 чебоксары</vt:lpstr>
      <vt:lpstr>ООШ Марпосад</vt:lpstr>
      <vt:lpstr>КСОШ 3</vt:lpstr>
      <vt:lpstr>СОШ 16 НЧК</vt:lpstr>
      <vt:lpstr>СОШ 38 Чебоксары</vt:lpstr>
      <vt:lpstr>гимназия 8 Шумерля</vt:lpstr>
      <vt:lpstr>СОШ 1 Чебоксары</vt:lpstr>
      <vt:lpstr>СОШ 1 Цивильск</vt:lpstr>
      <vt:lpstr>'гимназия 1 чебоксары'!Область_печати</vt:lpstr>
      <vt:lpstr>'гимназия 8 Шумерля'!Область_печати</vt:lpstr>
      <vt:lpstr>'КСОШ 3'!Область_печати</vt:lpstr>
      <vt:lpstr>'ООШ Марпосад'!Область_печати</vt:lpstr>
      <vt:lpstr>'СОШ 1 Цивильск'!Область_печати</vt:lpstr>
      <vt:lpstr>'СОШ 1 Чебоксары'!Область_печати</vt:lpstr>
      <vt:lpstr>'СОШ 16 НЧК'!Область_печати</vt:lpstr>
      <vt:lpstr>'СОШ 38 Чебоксары'!Область_печати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2022-06-03T06:18:21Z</dcterms:modified>
</cp:coreProperties>
</file>