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2022-2023\РЕСПУБЛИКА\ПСИ\протоколы\легкая атлетика\"/>
    </mc:Choice>
  </mc:AlternateContent>
  <bookViews>
    <workbookView xWindow="0" yWindow="0" windowWidth="15345" windowHeight="6105" firstSheet="3" activeTab="4"/>
  </bookViews>
  <sheets>
    <sheet name="юноши" sheetId="1" state="hidden" r:id="rId1"/>
    <sheet name="девушки" sheetId="2" state="hidden" r:id="rId2"/>
    <sheet name="многоборье девушки" sheetId="6" r:id="rId3"/>
    <sheet name="многоборье юноши" sheetId="3" r:id="rId4"/>
    <sheet name="Личное первенство юноши" sheetId="7" r:id="rId5"/>
    <sheet name="Личное первенство девушки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7" l="1"/>
  <c r="M16" i="7"/>
  <c r="M22" i="7"/>
  <c r="M37" i="7"/>
  <c r="M23" i="7"/>
  <c r="M67" i="7"/>
  <c r="M61" i="7"/>
  <c r="M54" i="7"/>
  <c r="M65" i="7"/>
  <c r="M57" i="7"/>
  <c r="M64" i="7"/>
  <c r="M19" i="7"/>
  <c r="M27" i="7"/>
  <c r="M18" i="7"/>
  <c r="M15" i="7"/>
  <c r="M38" i="7"/>
  <c r="M24" i="7"/>
  <c r="M56" i="7"/>
  <c r="M29" i="7"/>
  <c r="M48" i="7"/>
  <c r="M45" i="7"/>
  <c r="M41" i="7"/>
  <c r="M63" i="7"/>
  <c r="M55" i="7"/>
  <c r="M71" i="7"/>
  <c r="M69" i="7"/>
  <c r="M59" i="7"/>
  <c r="M62" i="7"/>
  <c r="M49" i="7"/>
  <c r="M34" i="7"/>
  <c r="M40" i="7"/>
  <c r="M39" i="7"/>
  <c r="M53" i="7"/>
  <c r="M68" i="7"/>
  <c r="M51" i="7"/>
  <c r="M44" i="7"/>
  <c r="M50" i="7"/>
  <c r="M70" i="7"/>
  <c r="M31" i="7"/>
  <c r="M20" i="7"/>
  <c r="M30" i="7"/>
  <c r="M35" i="7"/>
  <c r="M36" i="7"/>
  <c r="M14" i="7"/>
  <c r="M13" i="7"/>
  <c r="M43" i="7"/>
  <c r="M21" i="7"/>
  <c r="M17" i="7"/>
  <c r="M60" i="7"/>
  <c r="M46" i="7"/>
  <c r="M32" i="7"/>
  <c r="M28" i="7"/>
  <c r="M33" i="7"/>
  <c r="M25" i="7"/>
  <c r="M26" i="7"/>
  <c r="M52" i="7"/>
  <c r="M58" i="7"/>
  <c r="M42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66" i="7"/>
  <c r="M44" i="4"/>
  <c r="M45" i="4"/>
  <c r="M36" i="4"/>
  <c r="M34" i="4"/>
  <c r="M57" i="4"/>
  <c r="M31" i="4"/>
  <c r="M40" i="4"/>
  <c r="M16" i="4"/>
  <c r="M46" i="4"/>
  <c r="M64" i="4"/>
  <c r="M24" i="4"/>
  <c r="M59" i="4"/>
  <c r="M28" i="4"/>
  <c r="M19" i="4"/>
  <c r="M48" i="4"/>
  <c r="M75" i="4"/>
  <c r="M67" i="4"/>
  <c r="M56" i="4"/>
  <c r="M51" i="4"/>
  <c r="M52" i="4"/>
  <c r="M42" i="4"/>
  <c r="M61" i="4"/>
  <c r="M76" i="4"/>
  <c r="M35" i="4"/>
  <c r="M70" i="4"/>
  <c r="M71" i="4"/>
  <c r="M69" i="4"/>
  <c r="M33" i="4"/>
  <c r="M72" i="4"/>
  <c r="M58" i="4"/>
  <c r="M55" i="4"/>
  <c r="M49" i="4"/>
  <c r="M68" i="4"/>
  <c r="M66" i="4"/>
  <c r="M23" i="4"/>
  <c r="M21" i="4"/>
  <c r="M26" i="4"/>
  <c r="M29" i="4"/>
  <c r="M54" i="4"/>
  <c r="M17" i="4"/>
  <c r="M25" i="4"/>
  <c r="M13" i="4"/>
  <c r="M15" i="4"/>
  <c r="M22" i="4"/>
  <c r="M14" i="4"/>
  <c r="M30" i="4"/>
  <c r="M60" i="4"/>
  <c r="M53" i="4"/>
  <c r="M37" i="4"/>
  <c r="M63" i="4"/>
  <c r="M65" i="4"/>
  <c r="M43" i="4"/>
  <c r="M32" i="4"/>
  <c r="M41" i="4"/>
  <c r="M62" i="4"/>
  <c r="M39" i="4"/>
  <c r="M74" i="4"/>
  <c r="M20" i="4"/>
  <c r="M50" i="4"/>
  <c r="M27" i="4"/>
  <c r="M38" i="4"/>
  <c r="M73" i="4"/>
  <c r="M47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8" i="4"/>
  <c r="I295" i="3" l="1"/>
  <c r="I296" i="3"/>
  <c r="I297" i="3"/>
  <c r="I294" i="3"/>
  <c r="I298" i="3" s="1"/>
  <c r="I268" i="3"/>
  <c r="I269" i="3"/>
  <c r="I270" i="3"/>
  <c r="I271" i="3"/>
  <c r="I267" i="3"/>
  <c r="I272" i="3" s="1"/>
  <c r="I240" i="3"/>
  <c r="I241" i="3"/>
  <c r="I242" i="3"/>
  <c r="I243" i="3"/>
  <c r="I244" i="3"/>
  <c r="I239" i="3"/>
  <c r="I245" i="3" s="1"/>
  <c r="I213" i="3"/>
  <c r="I214" i="3"/>
  <c r="I215" i="3"/>
  <c r="I216" i="3"/>
  <c r="I212" i="3"/>
  <c r="I187" i="3"/>
  <c r="I188" i="3"/>
  <c r="I189" i="3"/>
  <c r="I186" i="3"/>
  <c r="I159" i="3"/>
  <c r="I160" i="3"/>
  <c r="I161" i="3"/>
  <c r="I162" i="3"/>
  <c r="I163" i="3"/>
  <c r="I158" i="3"/>
  <c r="I130" i="3"/>
  <c r="I131" i="3"/>
  <c r="I132" i="3"/>
  <c r="I133" i="3"/>
  <c r="I134" i="3"/>
  <c r="I135" i="3" s="1"/>
  <c r="I129" i="3"/>
  <c r="I102" i="3"/>
  <c r="I103" i="3"/>
  <c r="I104" i="3"/>
  <c r="I105" i="3"/>
  <c r="I101" i="3"/>
  <c r="I106" i="3" s="1"/>
  <c r="I73" i="3"/>
  <c r="I74" i="3"/>
  <c r="I75" i="3"/>
  <c r="I76" i="3"/>
  <c r="I77" i="3"/>
  <c r="I72" i="3"/>
  <c r="I45" i="3"/>
  <c r="I46" i="3"/>
  <c r="I47" i="3"/>
  <c r="I48" i="3"/>
  <c r="I49" i="3"/>
  <c r="I44" i="3"/>
  <c r="I17" i="3"/>
  <c r="I18" i="3"/>
  <c r="I19" i="3"/>
  <c r="I20" i="3"/>
  <c r="I21" i="3"/>
  <c r="I16" i="3"/>
  <c r="I303" i="6"/>
  <c r="I298" i="6"/>
  <c r="I299" i="6"/>
  <c r="I300" i="6"/>
  <c r="I301" i="6"/>
  <c r="I302" i="6"/>
  <c r="I297" i="6"/>
  <c r="I270" i="6"/>
  <c r="I271" i="6"/>
  <c r="I272" i="6"/>
  <c r="I273" i="6"/>
  <c r="I274" i="6"/>
  <c r="I269" i="6"/>
  <c r="I275" i="6" s="1"/>
  <c r="I242" i="6"/>
  <c r="I243" i="6"/>
  <c r="I244" i="6"/>
  <c r="I245" i="6"/>
  <c r="I246" i="6"/>
  <c r="I241" i="6"/>
  <c r="I247" i="6" s="1"/>
  <c r="I214" i="6"/>
  <c r="I215" i="6"/>
  <c r="I216" i="6"/>
  <c r="I217" i="6"/>
  <c r="I218" i="6"/>
  <c r="I213" i="6"/>
  <c r="I186" i="6"/>
  <c r="I187" i="6"/>
  <c r="I188" i="6"/>
  <c r="I189" i="6"/>
  <c r="I190" i="6"/>
  <c r="I185" i="6"/>
  <c r="I159" i="6"/>
  <c r="I160" i="6"/>
  <c r="I161" i="6"/>
  <c r="I162" i="6"/>
  <c r="I158" i="6"/>
  <c r="I131" i="6"/>
  <c r="I132" i="6"/>
  <c r="I133" i="6"/>
  <c r="I134" i="6"/>
  <c r="I135" i="6"/>
  <c r="I130" i="6"/>
  <c r="I103" i="6"/>
  <c r="I104" i="6"/>
  <c r="I105" i="6"/>
  <c r="I106" i="6"/>
  <c r="I102" i="6"/>
  <c r="I107" i="6" s="1"/>
  <c r="I74" i="6"/>
  <c r="I75" i="6"/>
  <c r="I76" i="6"/>
  <c r="I77" i="6"/>
  <c r="I78" i="6"/>
  <c r="I73" i="6"/>
  <c r="I45" i="6"/>
  <c r="I46" i="6"/>
  <c r="I47" i="6"/>
  <c r="I48" i="6"/>
  <c r="I49" i="6"/>
  <c r="I44" i="6"/>
  <c r="I17" i="6"/>
  <c r="I18" i="6"/>
  <c r="I19" i="6"/>
  <c r="I20" i="6"/>
  <c r="I21" i="6"/>
  <c r="I16" i="6"/>
  <c r="I164" i="3" l="1"/>
  <c r="I190" i="3"/>
  <c r="I217" i="3"/>
  <c r="I78" i="3"/>
  <c r="I50" i="3"/>
  <c r="I22" i="3"/>
  <c r="I163" i="6"/>
  <c r="I191" i="6"/>
  <c r="I219" i="6"/>
  <c r="I136" i="6"/>
  <c r="I79" i="6"/>
  <c r="I50" i="6"/>
  <c r="I22" i="6"/>
  <c r="K21" i="6"/>
  <c r="K20" i="6"/>
  <c r="K19" i="6"/>
  <c r="K18" i="6"/>
  <c r="K17" i="6"/>
  <c r="K16" i="6"/>
  <c r="K21" i="3" l="1"/>
  <c r="K20" i="3"/>
  <c r="K19" i="3"/>
  <c r="K18" i="3"/>
  <c r="K17" i="3"/>
  <c r="K16" i="3"/>
  <c r="Q4" i="1" l="1"/>
</calcChain>
</file>

<file path=xl/sharedStrings.xml><?xml version="1.0" encoding="utf-8"?>
<sst xmlns="http://schemas.openxmlformats.org/spreadsheetml/2006/main" count="2790" uniqueCount="924">
  <si>
    <r>
      <rPr>
        <sz val="14"/>
        <rFont val="Times New Roman"/>
        <family val="1"/>
      </rPr>
      <t>4, l</t>
    </r>
  </si>
  <si>
    <r>
      <rPr>
        <sz val="14"/>
        <rFont val="Times New Roman"/>
        <family val="1"/>
      </rPr>
      <t>5</t>
    </r>
    <r>
      <rPr>
        <vertAlign val="subscript"/>
        <sz val="14"/>
        <rFont val="Times New Roman"/>
        <family val="1"/>
      </rPr>
      <t>s</t>
    </r>
    <r>
      <rPr>
        <sz val="14"/>
        <rFont val="Times New Roman"/>
        <family val="1"/>
      </rPr>
      <t>3</t>
    </r>
  </si>
  <si>
    <r>
      <rPr>
        <sz val="14"/>
        <rFont val="Times New Roman"/>
        <family val="1"/>
      </rPr>
      <t>l l ,7</t>
    </r>
  </si>
  <si>
    <t>І50</t>
  </si>
  <si>
    <t xml:space="preserve">метание
мяча 140 г
</t>
  </si>
  <si>
    <t>прыжок
в длину (см)</t>
  </si>
  <si>
    <t>бег 30 м (сек.)</t>
  </si>
  <si>
    <t>бег 60 м (сск.)</t>
  </si>
  <si>
    <t>бег 100 м (сек.)</t>
  </si>
  <si>
    <t>Таблица оценки легкоатлетичеекого многоборья
Всероссииских  спортивных игр школьников "Президентские спортивные игры"</t>
  </si>
  <si>
    <t>девушки</t>
  </si>
  <si>
    <t xml:space="preserve">метание мяча 140 г
</t>
  </si>
  <si>
    <t>бег 800 м                 (мин, сек)</t>
  </si>
  <si>
    <t>бег 600 м     (мин, сек)</t>
  </si>
  <si>
    <t>юноши</t>
  </si>
  <si>
    <t>очки</t>
  </si>
  <si>
    <t>3.00,0</t>
  </si>
  <si>
    <t>1.43,0</t>
  </si>
  <si>
    <t>2.01,0</t>
  </si>
  <si>
    <t>4.00,0</t>
  </si>
  <si>
    <t>&gt;12,2</t>
  </si>
  <si>
    <t>&gt;6,9</t>
  </si>
  <si>
    <t>&gt;4.00,0</t>
  </si>
  <si>
    <t>&lt;2.01,0</t>
  </si>
  <si>
    <t>&gt;660</t>
  </si>
  <si>
    <t>&gt;70,00</t>
  </si>
  <si>
    <t>2.01,0&lt;=2.01,6</t>
  </si>
  <si>
    <t>2.01,6&lt;=2.02,4</t>
  </si>
  <si>
    <t>2.02,4&lt;=2.03,2</t>
  </si>
  <si>
    <t>2.03,2&lt;=2.04,0</t>
  </si>
  <si>
    <t>2.04,0&lt;=2.04,8</t>
  </si>
  <si>
    <t>2.04,8&lt;=2.05,6</t>
  </si>
  <si>
    <t>2.05,6&lt;=2.06,4</t>
  </si>
  <si>
    <t>2.06,4&lt;=2.07,2</t>
  </si>
  <si>
    <t>2.07,2&lt;=2.08,0</t>
  </si>
  <si>
    <t>2.08,0&lt;=2.08,8</t>
  </si>
  <si>
    <t>2.08,8&lt;=2.09,6</t>
  </si>
  <si>
    <t>2.09,6&lt;=2.10,4</t>
  </si>
  <si>
    <t>2.10,4&lt;=2.11,2</t>
  </si>
  <si>
    <t>2.11,2&lt;=2.12,0</t>
  </si>
  <si>
    <t>2.12,0&lt;=2.12,8</t>
  </si>
  <si>
    <t>2.12,8&lt;=2.13,6</t>
  </si>
  <si>
    <t>2.13,6&lt;=2.14,4</t>
  </si>
  <si>
    <t>2.14,4&lt;=2.15,2</t>
  </si>
  <si>
    <t>2.15,2&lt;=2.16,0</t>
  </si>
  <si>
    <t>2.16,0&lt;=2.16,8</t>
  </si>
  <si>
    <t>2.16,8&lt;=2.17,6</t>
  </si>
  <si>
    <t>2.17,6&lt;=2.18,4</t>
  </si>
  <si>
    <t>2.18,4&lt;=2.19,2</t>
  </si>
  <si>
    <t>2.19,2&lt;=2.20,0</t>
  </si>
  <si>
    <t>2.20,0&lt;=2.20,8</t>
  </si>
  <si>
    <t>2.20,8&lt;=2.21,6</t>
  </si>
  <si>
    <t>2.21,6&lt;=2.22,4</t>
  </si>
  <si>
    <t>2.22,4&lt;=2.23,2</t>
  </si>
  <si>
    <t>2.23,2&lt;=2.24,0</t>
  </si>
  <si>
    <t>2.24,0&lt;=2.24,8</t>
  </si>
  <si>
    <t>2.24,8&lt;=2.25,6</t>
  </si>
  <si>
    <t>2.25,6&lt;=2.26,4</t>
  </si>
  <si>
    <t>2.26,4&lt;=2.27,2</t>
  </si>
  <si>
    <t>2.27,2&lt;=2.28,0</t>
  </si>
  <si>
    <t>2.28,0&lt;=2.28,8</t>
  </si>
  <si>
    <t>2.28,8&lt;=2.29,6</t>
  </si>
  <si>
    <t>2.29,6&lt;=2.30,4</t>
  </si>
  <si>
    <t>2.30,4&lt;=2.31,2</t>
  </si>
  <si>
    <t>2.31,2&lt;=2.32,0</t>
  </si>
  <si>
    <t>2.32,0&lt;=2.32,8</t>
  </si>
  <si>
    <t>2.32,8&lt;=2.33,6</t>
  </si>
  <si>
    <t>2.33,6&lt;=2.34,4</t>
  </si>
  <si>
    <t>2.34,4&lt;=2.35,2</t>
  </si>
  <si>
    <t>2.35,2&lt;=2.36,0</t>
  </si>
  <si>
    <t>2.36,0&lt;=2.36,8</t>
  </si>
  <si>
    <t>2.36,8&lt;=2.37,6</t>
  </si>
  <si>
    <t>2.37,6&lt;=2.38,4</t>
  </si>
  <si>
    <t>2.38,4&lt;=2.39,2</t>
  </si>
  <si>
    <t>2.39,2&lt;=2.40,0</t>
  </si>
  <si>
    <t>2.40,0&lt;=2.40,8</t>
  </si>
  <si>
    <t>2.40,8&lt;=2.41,6</t>
  </si>
  <si>
    <t>2.41,6&lt;=2.42,4</t>
  </si>
  <si>
    <t>2.42,4&lt;=2.43,2</t>
  </si>
  <si>
    <t>2.43,2&lt;=2.44,0</t>
  </si>
  <si>
    <t>2.44,0&lt;=2.44,8</t>
  </si>
  <si>
    <t>2.44,8&lt;=2.45,6</t>
  </si>
  <si>
    <t>2.45,6&lt;=2.46,4</t>
  </si>
  <si>
    <t>2.46,4&lt;=2.47,2</t>
  </si>
  <si>
    <t>2.47,2&lt;=2.48,0</t>
  </si>
  <si>
    <t>2.48,0&lt;=2.48,8</t>
  </si>
  <si>
    <t>2.48,8&lt;=2.49,6</t>
  </si>
  <si>
    <t>2.49,6&lt;=2.50,4</t>
  </si>
  <si>
    <t>2.50,4&lt;=2.51,2</t>
  </si>
  <si>
    <t>2.51,2&lt;=2.52,0</t>
  </si>
  <si>
    <t>2.52,0&lt;=2.52,8</t>
  </si>
  <si>
    <t>2.52,8&lt;=2.53,6</t>
  </si>
  <si>
    <t>2.53,6&lt;=2.54,4</t>
  </si>
  <si>
    <t>2.54,4&lt;=2.55,2</t>
  </si>
  <si>
    <t>2.55,2&lt;=2.56,0</t>
  </si>
  <si>
    <t>2.56,0&lt;=2.56,8</t>
  </si>
  <si>
    <t>2.56,8&lt;=2.57,6</t>
  </si>
  <si>
    <t>2.57,6&lt;=2.58,4</t>
  </si>
  <si>
    <t>2.58,4&lt;=2.59,2</t>
  </si>
  <si>
    <t>2.59,2&lt;=3.00,0</t>
  </si>
  <si>
    <t>3.00,0&lt;=3.00,8</t>
  </si>
  <si>
    <t>3.00,8&lt;=3.01,6</t>
  </si>
  <si>
    <t>3.01,6&lt;=3.02,4</t>
  </si>
  <si>
    <t>3.02,4&lt;=3.03,2</t>
  </si>
  <si>
    <t>3.03,2&lt;=3.04,0</t>
  </si>
  <si>
    <t>3.04,0&lt;=3.04,8</t>
  </si>
  <si>
    <t>3.04,8&lt;=3.05,6</t>
  </si>
  <si>
    <t>3.05,6&lt;=3.06,4</t>
  </si>
  <si>
    <t>3.06,4&lt;=3.07,2</t>
  </si>
  <si>
    <t>3.07,2&lt;=3.08,0</t>
  </si>
  <si>
    <t>3.08,0&lt;=3.08,8</t>
  </si>
  <si>
    <t>3.08,8&lt;=3.09,6</t>
  </si>
  <si>
    <t>3.09,6&lt;=3.10,4</t>
  </si>
  <si>
    <t>3.10,4&lt;=3.11,2</t>
  </si>
  <si>
    <t>3.11,2&lt;=3.12,0</t>
  </si>
  <si>
    <t>3.12,0&lt;=3.12,8</t>
  </si>
  <si>
    <t>3.12,8&lt;=3.13,6</t>
  </si>
  <si>
    <t>3.13,6&lt;=3.14,4</t>
  </si>
  <si>
    <t>3.14,4&lt;=3.15,2</t>
  </si>
  <si>
    <t>3.15,2&lt;=3.16,0</t>
  </si>
  <si>
    <t>3.16,0&lt;=3.16,8</t>
  </si>
  <si>
    <t>3.16,8&lt;=3.17,6</t>
  </si>
  <si>
    <t>3.17,6&lt;=3.18,4</t>
  </si>
  <si>
    <t>3.18,4&lt;=3.19,2</t>
  </si>
  <si>
    <t>3.19,2&lt;=3.20,0</t>
  </si>
  <si>
    <t>3.20,0&lt;=3.20,8</t>
  </si>
  <si>
    <t>3.20,8&lt;=3.21,6</t>
  </si>
  <si>
    <t>3.21,6&lt;=3.22,4</t>
  </si>
  <si>
    <t>3.22,4&lt;=3.23,2</t>
  </si>
  <si>
    <t>3.23,2&lt;=3.24,0</t>
  </si>
  <si>
    <t>3.24,0&lt;=3.24,8</t>
  </si>
  <si>
    <t>3.24,8&lt;=3.25,6</t>
  </si>
  <si>
    <t>3.25,6&lt;=3.26,4</t>
  </si>
  <si>
    <t>3.26,4&lt;=3.27,2</t>
  </si>
  <si>
    <t>3.27,2&lt;=3.28,0</t>
  </si>
  <si>
    <t>3.28,0&lt;=3.28,8</t>
  </si>
  <si>
    <t>3.28,8&lt;=3.29,6</t>
  </si>
  <si>
    <t>3.29,6&lt;=3.30,4</t>
  </si>
  <si>
    <t>3.30,4&lt;=3.31,2</t>
  </si>
  <si>
    <t>3.31,2&lt;=3.32,0</t>
  </si>
  <si>
    <t>3.32,0&lt;=3.32,8</t>
  </si>
  <si>
    <t>3.32,8&lt;=3.33,6</t>
  </si>
  <si>
    <t>3.33,6&lt;=3.34,4</t>
  </si>
  <si>
    <t>3.34,4&lt;=3.35,2</t>
  </si>
  <si>
    <t>3.35,2&lt;=3.36,0</t>
  </si>
  <si>
    <t>3.36,0&lt;=3.36,8</t>
  </si>
  <si>
    <t>3.36,8&lt;=3.37,6</t>
  </si>
  <si>
    <t>3.37,6&lt;=3.38,4</t>
  </si>
  <si>
    <t>3.38,4&lt;=3.39,2</t>
  </si>
  <si>
    <t>3.39,2&lt;=3.40,0</t>
  </si>
  <si>
    <t>3.40,0&lt;=3.40,8</t>
  </si>
  <si>
    <t>3.40,8&lt;=3.41,6</t>
  </si>
  <si>
    <t>3.41,6&lt;=3.42,4</t>
  </si>
  <si>
    <t>3.42,4&lt;=3.43,2</t>
  </si>
  <si>
    <t>3.43,2&lt;=3.44,0</t>
  </si>
  <si>
    <t>3.44,0&lt;=3.44,8</t>
  </si>
  <si>
    <t>3.44,8&lt;=3.45,6</t>
  </si>
  <si>
    <t>3.45,6&lt;=3.46,4</t>
  </si>
  <si>
    <t>3.46,4&lt;=3.47,2</t>
  </si>
  <si>
    <t>3.47,2&lt;=3.48,0</t>
  </si>
  <si>
    <t>3.48,0&lt;=3.48,8</t>
  </si>
  <si>
    <t>3.48,8&lt;=3.49,6</t>
  </si>
  <si>
    <t>3.49,6&lt;=3.50,4</t>
  </si>
  <si>
    <t>3.50,4&lt;=3.51,2</t>
  </si>
  <si>
    <t>3.51,2&lt;=3.52,0</t>
  </si>
  <si>
    <t>3.52,0&lt;=3.52,8</t>
  </si>
  <si>
    <t>3.52,8&lt;=3.53,6</t>
  </si>
  <si>
    <t>3.53,6&lt;=3.54,4</t>
  </si>
  <si>
    <t>3.54,4&lt;=3.55,2</t>
  </si>
  <si>
    <t>3.55,2&lt;=3.56,0</t>
  </si>
  <si>
    <t>3.56,0&lt;=3.56,8</t>
  </si>
  <si>
    <t>3.56,8&lt;=3.57,6</t>
  </si>
  <si>
    <t>3.57,6&lt;=3.58,4</t>
  </si>
  <si>
    <t>3.58,4&lt;=3.59,2</t>
  </si>
  <si>
    <t>3.59,2&lt;=4.00,0</t>
  </si>
  <si>
    <t>&gt;555</t>
  </si>
  <si>
    <t>&gt;58,00</t>
  </si>
  <si>
    <t>&gt;7,1</t>
  </si>
  <si>
    <t>&gt;13,5</t>
  </si>
  <si>
    <t>&lt;1.43,0</t>
  </si>
  <si>
    <t>&gt;3.00,0</t>
  </si>
  <si>
    <t>1.43,0&lt;=1.43,3</t>
  </si>
  <si>
    <t>1.43,3&lt;=1.43,8</t>
  </si>
  <si>
    <t>1.43,8&lt;=1.44,3</t>
  </si>
  <si>
    <t>1.44,3&lt;=1.44,8</t>
  </si>
  <si>
    <t>1.44,8&lt;=1.45,3</t>
  </si>
  <si>
    <t>1.45,3&lt;=1.45,8</t>
  </si>
  <si>
    <t>1.45,8&lt;=1.46,3</t>
  </si>
  <si>
    <t>1.46,3&lt;=1.46,8</t>
  </si>
  <si>
    <t>1.46,8&lt;=1.47,3</t>
  </si>
  <si>
    <t>1.47,3&lt;=1.47,8</t>
  </si>
  <si>
    <t>1.47,8&lt;=1.48,3</t>
  </si>
  <si>
    <t>1.48,3&lt;=1.48,8</t>
  </si>
  <si>
    <t>1.48,8&lt;=1.49,3</t>
  </si>
  <si>
    <t>1.49,3&lt;=1.49,8</t>
  </si>
  <si>
    <t>1.49,8&lt;=1.50,3</t>
  </si>
  <si>
    <t>1.50,3&lt;=1.50,8</t>
  </si>
  <si>
    <t>1.50,8&lt;=1.51,3</t>
  </si>
  <si>
    <t>1.51,3&lt;=1.51,8</t>
  </si>
  <si>
    <t>1.51,8&lt;=1.52,3</t>
  </si>
  <si>
    <t>1.52,3&lt;=1.52,8</t>
  </si>
  <si>
    <t>1.52,8&lt;=1.53,3</t>
  </si>
  <si>
    <t>1.53,3&lt;=1.53,8</t>
  </si>
  <si>
    <t>1.53,8&lt;=1.54,3</t>
  </si>
  <si>
    <t>1.54,3&lt;=1.54,8</t>
  </si>
  <si>
    <t>1.54,8&lt;=1.55,3</t>
  </si>
  <si>
    <t>1.55,3&lt;=1.55,8</t>
  </si>
  <si>
    <t>1.55,8&lt;=1.56,3</t>
  </si>
  <si>
    <t>1.56,3&lt;=1.56,8</t>
  </si>
  <si>
    <t>1.56,8&lt;=1.57,3</t>
  </si>
  <si>
    <t>1.57,3&lt;=1.57,8</t>
  </si>
  <si>
    <t>1.57,8&lt;=1.58,3</t>
  </si>
  <si>
    <t>1.58,3&lt;=1.58,8</t>
  </si>
  <si>
    <t>1.58,8&lt;=1.59,3</t>
  </si>
  <si>
    <t>1.59,3&lt;=1.59,8</t>
  </si>
  <si>
    <t>1.59,8&lt;=2.00,3</t>
  </si>
  <si>
    <t>2.00,3&lt;=2.00,8</t>
  </si>
  <si>
    <t>2.00,8&lt;=2.01,3</t>
  </si>
  <si>
    <t>2.01,3&lt;=2.01,8</t>
  </si>
  <si>
    <t>2.01,8&lt;=2.02,3</t>
  </si>
  <si>
    <t>2.02,3&lt;=2.02,8</t>
  </si>
  <si>
    <t>2.02,8&lt;=2.03,3</t>
  </si>
  <si>
    <t>2.03,3&lt;=2.03,8</t>
  </si>
  <si>
    <t>2.03,8&lt;=2.04,3</t>
  </si>
  <si>
    <t>2.04,3&lt;=2.04,8</t>
  </si>
  <si>
    <t>2.04,8&lt;=2.05,3</t>
  </si>
  <si>
    <t>2.05,3&lt;=2.05,8</t>
  </si>
  <si>
    <t>2.05,8&lt;=2.06,3</t>
  </si>
  <si>
    <t>2.06,3&lt;=2.06,8</t>
  </si>
  <si>
    <t>2.06,8&lt;=2.07,3</t>
  </si>
  <si>
    <t>2.07,3&lt;=2.07,8</t>
  </si>
  <si>
    <t>2.07,8&lt;=2.08,3</t>
  </si>
  <si>
    <t>2.08,3&lt;=2.08,8</t>
  </si>
  <si>
    <t>2.08,8&lt;=2.09,3</t>
  </si>
  <si>
    <t>2.09,3&lt;=2.09,8</t>
  </si>
  <si>
    <t>2.09,8&lt;=2.10,3</t>
  </si>
  <si>
    <t>2.10,3&lt;=2.10,8</t>
  </si>
  <si>
    <t>2.10,8&lt;=2.11,3</t>
  </si>
  <si>
    <t>2.11,3&lt;=2.11,8</t>
  </si>
  <si>
    <t>2.11,8&lt;=2.12,3</t>
  </si>
  <si>
    <t>2.12,3&lt;=2.12,8</t>
  </si>
  <si>
    <t>2.12,8&lt;=2.13,3</t>
  </si>
  <si>
    <t>2.13,3&lt;=2.13,8</t>
  </si>
  <si>
    <t>2.13,8&lt;=2.14,3</t>
  </si>
  <si>
    <t>2.14,3&lt;=2.14,8</t>
  </si>
  <si>
    <t>2.14,8&lt;=2.15,3</t>
  </si>
  <si>
    <t>2.15,3&lt;=2.15,8</t>
  </si>
  <si>
    <t>2.15,8&lt;=2.16,3</t>
  </si>
  <si>
    <t>2.16,3&lt;=2.16,8</t>
  </si>
  <si>
    <t>2.16,8&lt;=2.17,3</t>
  </si>
  <si>
    <t>2.17,3&lt;=2.17,8</t>
  </si>
  <si>
    <t>2.17,8&lt;=2.18,3</t>
  </si>
  <si>
    <t>2.18,3&lt;=2.18,8</t>
  </si>
  <si>
    <t>2.18,8&lt;=2.19,3</t>
  </si>
  <si>
    <t>2.19,3&lt;=2.19,8</t>
  </si>
  <si>
    <t>2.19,8&lt;=2.20,3</t>
  </si>
  <si>
    <t>2.20,3&lt;=2.20,8</t>
  </si>
  <si>
    <t>2.20,8&lt;=2.21,3</t>
  </si>
  <si>
    <t>2.21,3&lt;=2.21,8</t>
  </si>
  <si>
    <t>2.21,8&lt;=2.22,3</t>
  </si>
  <si>
    <t>2.22,3&lt;=2.22,8</t>
  </si>
  <si>
    <t>2.22,8&lt;=2.23,3</t>
  </si>
  <si>
    <t>2.23,3&lt;=2.23,8</t>
  </si>
  <si>
    <t>2.23,8&lt;=2.24,3</t>
  </si>
  <si>
    <t>2.24,3&lt;=2.24,8</t>
  </si>
  <si>
    <t>2.24,8&lt;=2.25,3</t>
  </si>
  <si>
    <t>2.25,3&lt;=2.25,8</t>
  </si>
  <si>
    <t>2.25,8&lt;=2.26,3</t>
  </si>
  <si>
    <t>2.26,3&lt;=2.26,8</t>
  </si>
  <si>
    <t>2.26,8&lt;=2.27,3</t>
  </si>
  <si>
    <t>2.27,3&lt;=2.27,8</t>
  </si>
  <si>
    <t>2.27,8&lt;=2.28,3</t>
  </si>
  <si>
    <t>2.28,3&lt;=2.28,8</t>
  </si>
  <si>
    <t>2.28,8&lt;=2.29,3</t>
  </si>
  <si>
    <t>2.29,3&lt;=2.29,8</t>
  </si>
  <si>
    <t>2.29,8&lt;=2.30,3</t>
  </si>
  <si>
    <t>2.30,3&lt;=2.30,8</t>
  </si>
  <si>
    <t>2.30,8&lt;=2.31,3</t>
  </si>
  <si>
    <t>2.31,3&lt;=2.31,8</t>
  </si>
  <si>
    <t>2.31,8&lt;=2.32,3</t>
  </si>
  <si>
    <t>2.32,3&lt;=2.32,8</t>
  </si>
  <si>
    <t>2.32,8&lt;=2.33,3</t>
  </si>
  <si>
    <t>2.33,3&lt;=2.33,8</t>
  </si>
  <si>
    <t>2.33,8&lt;=2.34,3</t>
  </si>
  <si>
    <t>2.34,3&lt;=2.34,8</t>
  </si>
  <si>
    <t>2.34,8&lt;=2.35,3</t>
  </si>
  <si>
    <t>2.35,3&lt;=2.35,8</t>
  </si>
  <si>
    <t>2.35,8&lt;=2.36,3</t>
  </si>
  <si>
    <t>2.36,3&lt;=2.36,8</t>
  </si>
  <si>
    <t>2.36,8&lt;=2.37,3</t>
  </si>
  <si>
    <t>2.37,3&lt;=2.37,8</t>
  </si>
  <si>
    <t>2.37,8&lt;=2.38,3</t>
  </si>
  <si>
    <t>2.38,3&lt;=2.38,8</t>
  </si>
  <si>
    <t>2.38,8&lt;=2.39,3</t>
  </si>
  <si>
    <t>2.39,3&lt;=2.39,8</t>
  </si>
  <si>
    <t>2.39,8&lt;=2.40,3</t>
  </si>
  <si>
    <t>2.40,3&lt;=2.40,8</t>
  </si>
  <si>
    <t>2.40,8&lt;=2.41,3</t>
  </si>
  <si>
    <t>2.41,3&lt;=2.41,8</t>
  </si>
  <si>
    <t>2.41,8&lt;=2.42,3</t>
  </si>
  <si>
    <t>2.42,3&lt;=2.42,8</t>
  </si>
  <si>
    <t>2.42,8&lt;=2.43,3</t>
  </si>
  <si>
    <t>2.43,3&lt;=2.43,8</t>
  </si>
  <si>
    <t>2.43,8&lt;=2.44,4</t>
  </si>
  <si>
    <t>2.44,4&lt;=2.45,0</t>
  </si>
  <si>
    <t>2.45,0&lt;=2.45,6</t>
  </si>
  <si>
    <t>2.45,6&lt;=2.46,2</t>
  </si>
  <si>
    <t>2.46,2&lt;=2.46,8</t>
  </si>
  <si>
    <t>2.46,8&lt;=2.47,4</t>
  </si>
  <si>
    <t>2.47,4&lt;=2.48,0</t>
  </si>
  <si>
    <t>2.48,0&lt;=2.48,6</t>
  </si>
  <si>
    <t>2.48,6&lt;=2.49,2</t>
  </si>
  <si>
    <t>2.49,2&lt;=2.49,8</t>
  </si>
  <si>
    <t>2.49,8&lt;=2.50,4</t>
  </si>
  <si>
    <t>2.50,4&lt;=2.51,0</t>
  </si>
  <si>
    <t>2.51,0&lt;=2.51,6</t>
  </si>
  <si>
    <t>2.51,6&lt;=2.52,2</t>
  </si>
  <si>
    <t>2.52,2&lt;=2.52,8</t>
  </si>
  <si>
    <t>2.52,8&lt;=2.53,4</t>
  </si>
  <si>
    <t>2.53,4&lt;=2.54,0</t>
  </si>
  <si>
    <t>2.54,0&lt;=2.54,6</t>
  </si>
  <si>
    <t>2.54,6&lt;=2.55,2</t>
  </si>
  <si>
    <t>2.55,2&lt;=2.55,8</t>
  </si>
  <si>
    <t>2.55,8&lt;=2.56,4</t>
  </si>
  <si>
    <t>2.56,4&lt;=2.57,0</t>
  </si>
  <si>
    <t>2.57,0&lt;=2.57,6</t>
  </si>
  <si>
    <t>2.57,6&lt;=2.58,2</t>
  </si>
  <si>
    <t>2.58,2&lt;=2.58,8</t>
  </si>
  <si>
    <t>2.58,8&lt;=2.59,4</t>
  </si>
  <si>
    <t>2.59,4&lt;=3.00,0</t>
  </si>
  <si>
    <r>
      <rPr>
        <b/>
        <sz val="14"/>
        <color theme="1"/>
        <rFont val="Times New Roman"/>
        <family val="1"/>
        <charset val="204"/>
      </rPr>
      <t xml:space="preserve">ПРОТОКОЛ                                                                                                                          
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</t>
    </r>
  </si>
  <si>
    <t>ВСЕРОССИЙСКИЕ СПОРТИВНЫЕ ИГРЫ ШКОЛЬНИКОВ "ПРЕЗИДЕНТСКИЕ СПОРТИВНЫЕ ИГРЫ"</t>
  </si>
  <si>
    <t xml:space="preserve">соревнований по легкоатлетическому многоборью </t>
  </si>
  <si>
    <t>Место в личном первенстве</t>
  </si>
  <si>
    <t>Место в командном зачете</t>
  </si>
  <si>
    <t>№ п/п</t>
  </si>
  <si>
    <t>рез-т</t>
  </si>
  <si>
    <t>СУММА ОЧКОВ КОМАНДЫ</t>
  </si>
  <si>
    <t xml:space="preserve">Бег 30 м.                           </t>
  </si>
  <si>
    <t xml:space="preserve">Бег 60 м.                    </t>
  </si>
  <si>
    <t>Сумма очков</t>
  </si>
  <si>
    <t>Главный судья:</t>
  </si>
  <si>
    <t>Главный секретарь:</t>
  </si>
  <si>
    <t xml:space="preserve">Прыжок         в длину         </t>
  </si>
  <si>
    <t>не трогать</t>
  </si>
  <si>
    <t xml:space="preserve">личного первенства по легкоатлетическому многоборью </t>
  </si>
  <si>
    <t>Фамилия, Имя</t>
  </si>
  <si>
    <t>Участник</t>
  </si>
  <si>
    <t>Команда</t>
  </si>
  <si>
    <t>Бег 600 м.</t>
  </si>
  <si>
    <t>ЮНОШИ</t>
  </si>
  <si>
    <t>Бег 800 м.</t>
  </si>
  <si>
    <t>ГАУ ЧР ДО "Центр АВАНГАРД" Минобразования Чувашии</t>
  </si>
  <si>
    <r>
      <t xml:space="preserve">регионального </t>
    </r>
    <r>
      <rPr>
        <sz val="14"/>
        <color theme="1"/>
        <rFont val="Times New Roman"/>
        <family val="1"/>
        <charset val="204"/>
      </rPr>
      <t>этапа</t>
    </r>
  </si>
  <si>
    <t>Дата проведения 31.05.2023</t>
  </si>
  <si>
    <t>Место проведения АО ДО ДЮСШ "Асамат" Цивильского муниципального округа</t>
  </si>
  <si>
    <t>Алиуллов Руслан Денисович</t>
  </si>
  <si>
    <t>Павлов Александр Юрьевич</t>
  </si>
  <si>
    <t>Владимиров Егор Евгеньевич</t>
  </si>
  <si>
    <t>Соловьев Артем Станиславович</t>
  </si>
  <si>
    <t>Михайлов Кирилл Вячеславович</t>
  </si>
  <si>
    <t xml:space="preserve">Прыжок  в длину         </t>
  </si>
  <si>
    <t>МБОУ "СОШ № 6" г. Канаш</t>
  </si>
  <si>
    <t>Е.В. Солоденов</t>
  </si>
  <si>
    <t>А.В. Герасимова</t>
  </si>
  <si>
    <t>Анисимова Екатерина Андреевна</t>
  </si>
  <si>
    <t>Иванова Виолетта Алексеевна</t>
  </si>
  <si>
    <t>Гаврилова Александра Михайловна</t>
  </si>
  <si>
    <t>Утриева Софья Леонидовна</t>
  </si>
  <si>
    <t>Фокина Анастасия Олеговна</t>
  </si>
  <si>
    <t>Иванова Полина Дмитриева</t>
  </si>
  <si>
    <t>ДЕВУШКИ</t>
  </si>
  <si>
    <t>МБОУ «Новочурашевская СОШ» Ибресинского муниципального округа</t>
  </si>
  <si>
    <t>Алексеев Евгений Иванович</t>
  </si>
  <si>
    <t>Школьников Никита Александрович</t>
  </si>
  <si>
    <t>Федоров Антон Александрович</t>
  </si>
  <si>
    <t>Иванов Александр Валерьевич</t>
  </si>
  <si>
    <t>Алексеев Артур Михайлович</t>
  </si>
  <si>
    <t>МБОУ«Новоатайская СОШ» Красночетайского муниципального округа</t>
  </si>
  <si>
    <t xml:space="preserve">Васильев Максим Алексеевич  </t>
  </si>
  <si>
    <t>Тимченко Сергей Александрович</t>
  </si>
  <si>
    <t>Максимов Алексей Сергеевич</t>
  </si>
  <si>
    <t>Алжейкин Роман Сергеевич</t>
  </si>
  <si>
    <t xml:space="preserve">Кузьмин Кирилл Николаевич
</t>
  </si>
  <si>
    <t>Епифанова Кристина Алексеевна</t>
  </si>
  <si>
    <t>Шатаева Арина Сергеевна</t>
  </si>
  <si>
    <t>Матюшкина Светлана Петровна</t>
  </si>
  <si>
    <t>Яковлева Дарья  Александровна</t>
  </si>
  <si>
    <t xml:space="preserve">Соколова Ангелина Евгеньевна
</t>
  </si>
  <si>
    <t>Швецова София Владимировна</t>
  </si>
  <si>
    <t>МБОУ «Моргаушская СОШ» Моргаушского муниципального округа</t>
  </si>
  <si>
    <t>Волков Иван Сергеевич</t>
  </si>
  <si>
    <t>Любимов Роман Зубаирович</t>
  </si>
  <si>
    <t>Косарев Глеб Пименович</t>
  </si>
  <si>
    <t>Евстафьев Роман  Николаевич</t>
  </si>
  <si>
    <t xml:space="preserve">Музыков Ярослав Игоревич </t>
  </si>
  <si>
    <t xml:space="preserve">Федорова Дарья Борисовна </t>
  </si>
  <si>
    <t xml:space="preserve">Сидорова Евгения Сергеевна   </t>
  </si>
  <si>
    <t xml:space="preserve">Кольцова Дарья Вячеславовна </t>
  </si>
  <si>
    <t xml:space="preserve">Кулькова Софья Романовна </t>
  </si>
  <si>
    <t>Красильникова Карина Олеговна</t>
  </si>
  <si>
    <t>Тимофеева Карина Евгеньевна</t>
  </si>
  <si>
    <t>МБОУ "СОШ № 3" г. Алатырь</t>
  </si>
  <si>
    <t>Андоськина Полина Александровна</t>
  </si>
  <si>
    <t>Бузяканова Татьяна Александровна</t>
  </si>
  <si>
    <t>Кирьянова Софья Михайловна</t>
  </si>
  <si>
    <t>Кутрова Екатерина Алексеевна</t>
  </si>
  <si>
    <t>Митюнина София Васильевна</t>
  </si>
  <si>
    <t>Герасин Иван Сергеевич</t>
  </si>
  <si>
    <t>Головин Даниил Романович</t>
  </si>
  <si>
    <t>Петров Яромир Павлович</t>
  </si>
  <si>
    <t>Гурин Кирилл Олегович</t>
  </si>
  <si>
    <t>Живаев Иван Алексеевич</t>
  </si>
  <si>
    <t>Мазайкин Сергей Алексеевич</t>
  </si>
  <si>
    <t>МБОУ «СОШ № 20» г.Чебоксары</t>
  </si>
  <si>
    <t>Малинкина Софья Ильинична</t>
  </si>
  <si>
    <t>Гурьянова Анна Владимировна</t>
  </si>
  <si>
    <t>Ульдина Анастасия Алексеевна</t>
  </si>
  <si>
    <t>Софронова Анна Алексеевна</t>
  </si>
  <si>
    <t>Каюмова Мария Камилевна</t>
  </si>
  <si>
    <t>Данилова Мария Александровна</t>
  </si>
  <si>
    <t>Абрамов Егор Васильевич</t>
  </si>
  <si>
    <t>Кирсанов Даниил Сергеевич</t>
  </si>
  <si>
    <t>Соловьев Кирилл Дмитриевич</t>
  </si>
  <si>
    <t>Либерман Артемий Денисович</t>
  </si>
  <si>
    <t>Пальчевский Антон Денисович</t>
  </si>
  <si>
    <t>МБОУ "Траковская СОШ" Красноармейского муниципального округа</t>
  </si>
  <si>
    <t>Владимирова Дарья Владимировна</t>
  </si>
  <si>
    <t>Александрова Мария Васильевна</t>
  </si>
  <si>
    <t>Илларионова Виктория Денисовна</t>
  </si>
  <si>
    <t>Михайлова Оксана Валентиновна</t>
  </si>
  <si>
    <t>Захаров Данила Валерьевич</t>
  </si>
  <si>
    <t>Васильев Станислав Сергеевич</t>
  </si>
  <si>
    <t>Прокопьев Савелий Валерьевич</t>
  </si>
  <si>
    <t>Степанов Станислав Алексеевич</t>
  </si>
  <si>
    <t>МБОУ «Янышская СОШ» Чебоксарского муниципального округа</t>
  </si>
  <si>
    <t>Яковлев Даниил Анатольевич</t>
  </si>
  <si>
    <t>Соловьев Михаил   Валерьевич</t>
  </si>
  <si>
    <t>Фомин Константин Егорович</t>
  </si>
  <si>
    <t>Ядаков Егор Витальевич</t>
  </si>
  <si>
    <t>Любимов  Кирилл Евгеньевич</t>
  </si>
  <si>
    <t>Шогулина Кристина Сергеевна</t>
  </si>
  <si>
    <t>Петрова Ангелина Николаевна</t>
  </si>
  <si>
    <t>Ильина Виктория Алексеевна</t>
  </si>
  <si>
    <t>Осипова Валентина Станиславовна</t>
  </si>
  <si>
    <t>Пушкова Милана Андреевна</t>
  </si>
  <si>
    <t>Петрова Анастасия Анатольевна</t>
  </si>
  <si>
    <t>МБОУ «Цивильская СОШ № 1»</t>
  </si>
  <si>
    <t>Иванова Анастасия Андреевна</t>
  </si>
  <si>
    <t>Петрова Алина Николаевна</t>
  </si>
  <si>
    <t>Павлова Карина Эдуардовна</t>
  </si>
  <si>
    <t>Тушинская Наталья Анатольевна</t>
  </si>
  <si>
    <t>Федотова София Евгениевна</t>
  </si>
  <si>
    <t>Косолапова Виктория Валерьевна</t>
  </si>
  <si>
    <t>Швец Иван Иванович</t>
  </si>
  <si>
    <t>Ибрагимов Субхан Альяр Оглы</t>
  </si>
  <si>
    <t>Ядринцев Егор Витальевич</t>
  </si>
  <si>
    <t>Титов Гурий Геннадьевич</t>
  </si>
  <si>
    <t>Павлов Илья Евгеньевич</t>
  </si>
  <si>
    <t>Матросов Дмитрий Владимирович</t>
  </si>
  <si>
    <t>МБОУ "Яльчикская СОШ" Яльчикского муниципального округа</t>
  </si>
  <si>
    <t>Чернов Павел Геннадьевич</t>
  </si>
  <si>
    <t>Сусметов Алексей Анатольевич</t>
  </si>
  <si>
    <t>Фомкин Роман Сергеевич</t>
  </si>
  <si>
    <t>Фомкин Семен Сергеевич</t>
  </si>
  <si>
    <t>Борисов Алексей Владимирович</t>
  </si>
  <si>
    <t>Кузнецова Светлана Владимировна</t>
  </si>
  <si>
    <t>Куприянова Диана Сергеевна</t>
  </si>
  <si>
    <t>Мисякова Виктория Андреевна</t>
  </si>
  <si>
    <t>Теллина Анастасия Федоровна</t>
  </si>
  <si>
    <t>Петрова Юлия Евгеньевна</t>
  </si>
  <si>
    <t>Иванова Ульяна Петровна</t>
  </si>
  <si>
    <t xml:space="preserve">Арсентьева Анна </t>
  </si>
  <si>
    <t>команда МБОУ "Новочурашевская СОШ" Ибресинского муниципального округа</t>
  </si>
  <si>
    <t xml:space="preserve">Васильева Юлия </t>
  </si>
  <si>
    <t xml:space="preserve">Иванова Эра </t>
  </si>
  <si>
    <t xml:space="preserve">Иванова Кристина </t>
  </si>
  <si>
    <t xml:space="preserve">Данилова Ксения </t>
  </si>
  <si>
    <t>1.58,31</t>
  </si>
  <si>
    <t>9.33</t>
  </si>
  <si>
    <t>9.94</t>
  </si>
  <si>
    <t>2.17,37</t>
  </si>
  <si>
    <t>10.06</t>
  </si>
  <si>
    <t>2.14,32</t>
  </si>
  <si>
    <t>9.85</t>
  </si>
  <si>
    <t>2.05,18</t>
  </si>
  <si>
    <t>9.61</t>
  </si>
  <si>
    <t>2.11,73</t>
  </si>
  <si>
    <t>2.25,16</t>
  </si>
  <si>
    <t>390</t>
  </si>
  <si>
    <t>48</t>
  </si>
  <si>
    <t>9.26</t>
  </si>
  <si>
    <t>117</t>
  </si>
  <si>
    <t>2.17,83</t>
  </si>
  <si>
    <t>80</t>
  </si>
  <si>
    <t>342</t>
  </si>
  <si>
    <t>33</t>
  </si>
  <si>
    <t>9.78</t>
  </si>
  <si>
    <t>102</t>
  </si>
  <si>
    <t>2.11,95</t>
  </si>
  <si>
    <t>91</t>
  </si>
  <si>
    <t>427</t>
  </si>
  <si>
    <t>63</t>
  </si>
  <si>
    <t>8.63</t>
  </si>
  <si>
    <t>135</t>
  </si>
  <si>
    <t>2.08,12</t>
  </si>
  <si>
    <t>99</t>
  </si>
  <si>
    <t>350</t>
  </si>
  <si>
    <t>35</t>
  </si>
  <si>
    <t>10.05</t>
  </si>
  <si>
    <t>93</t>
  </si>
  <si>
    <t>2.14,33</t>
  </si>
  <si>
    <t>86</t>
  </si>
  <si>
    <t>349</t>
  </si>
  <si>
    <t>10.86</t>
  </si>
  <si>
    <t>69</t>
  </si>
  <si>
    <t>2.21,15</t>
  </si>
  <si>
    <t>73</t>
  </si>
  <si>
    <t>395</t>
  </si>
  <si>
    <t>49</t>
  </si>
  <si>
    <t>8.97</t>
  </si>
  <si>
    <t>126</t>
  </si>
  <si>
    <t>2.11,71</t>
  </si>
  <si>
    <t>92</t>
  </si>
  <si>
    <t>374</t>
  </si>
  <si>
    <t>42</t>
  </si>
  <si>
    <t>9.62</t>
  </si>
  <si>
    <t>105</t>
  </si>
  <si>
    <t>2.33,21</t>
  </si>
  <si>
    <t>367</t>
  </si>
  <si>
    <t>40</t>
  </si>
  <si>
    <t>8.91</t>
  </si>
  <si>
    <t>2.15,91</t>
  </si>
  <si>
    <t>83</t>
  </si>
  <si>
    <t>404</t>
  </si>
  <si>
    <t>52</t>
  </si>
  <si>
    <t>9.48</t>
  </si>
  <si>
    <t>111</t>
  </si>
  <si>
    <t>2.00,60</t>
  </si>
  <si>
    <t>114</t>
  </si>
  <si>
    <t>345</t>
  </si>
  <si>
    <t>34</t>
  </si>
  <si>
    <t>9.68</t>
  </si>
  <si>
    <t>2.21,12</t>
  </si>
  <si>
    <t>330</t>
  </si>
  <si>
    <t>30</t>
  </si>
  <si>
    <t>10.36</t>
  </si>
  <si>
    <t>84</t>
  </si>
  <si>
    <t>-</t>
  </si>
  <si>
    <t>351</t>
  </si>
  <si>
    <t>9.66</t>
  </si>
  <si>
    <t>2.41,88</t>
  </si>
  <si>
    <t>31</t>
  </si>
  <si>
    <t>362</t>
  </si>
  <si>
    <t>38</t>
  </si>
  <si>
    <t>9.60</t>
  </si>
  <si>
    <t>108</t>
  </si>
  <si>
    <t>2.31,72</t>
  </si>
  <si>
    <t>338</t>
  </si>
  <si>
    <t>32</t>
  </si>
  <si>
    <t>9.88</t>
  </si>
  <si>
    <t>2.18,93</t>
  </si>
  <si>
    <t>77</t>
  </si>
  <si>
    <t>360</t>
  </si>
  <si>
    <t>9.70</t>
  </si>
  <si>
    <t>2.27,70</t>
  </si>
  <si>
    <t>60</t>
  </si>
  <si>
    <t>400</t>
  </si>
  <si>
    <t>51</t>
  </si>
  <si>
    <t>9.20</t>
  </si>
  <si>
    <t>120</t>
  </si>
  <si>
    <t>2.32,45</t>
  </si>
  <si>
    <t>50</t>
  </si>
  <si>
    <t>398</t>
  </si>
  <si>
    <t>9.15</t>
  </si>
  <si>
    <t>2.48,05</t>
  </si>
  <si>
    <t>20</t>
  </si>
  <si>
    <t>11.95</t>
  </si>
  <si>
    <t>36</t>
  </si>
  <si>
    <t>2.55,38</t>
  </si>
  <si>
    <t>8</t>
  </si>
  <si>
    <t>368</t>
  </si>
  <si>
    <t>8.74</t>
  </si>
  <si>
    <t>132</t>
  </si>
  <si>
    <t>2.26,15</t>
  </si>
  <si>
    <t>321</t>
  </si>
  <si>
    <t>28</t>
  </si>
  <si>
    <t>10.03</t>
  </si>
  <si>
    <t>97</t>
  </si>
  <si>
    <t>2.40,99</t>
  </si>
  <si>
    <t>325</t>
  </si>
  <si>
    <t>29</t>
  </si>
  <si>
    <t>10.33</t>
  </si>
  <si>
    <t>2.47,40</t>
  </si>
  <si>
    <t>22</t>
  </si>
  <si>
    <t>333</t>
  </si>
  <si>
    <t>2.32,96</t>
  </si>
  <si>
    <t>2.19,08</t>
  </si>
  <si>
    <t>Козлова Юлия</t>
  </si>
  <si>
    <t>359</t>
  </si>
  <si>
    <t>37</t>
  </si>
  <si>
    <t>10</t>
  </si>
  <si>
    <t>96</t>
  </si>
  <si>
    <t>9.67</t>
  </si>
  <si>
    <t>2.30,72</t>
  </si>
  <si>
    <t>54</t>
  </si>
  <si>
    <t>356</t>
  </si>
  <si>
    <t>10.31</t>
  </si>
  <si>
    <t>2.33,15</t>
  </si>
  <si>
    <t>336</t>
  </si>
  <si>
    <t>9.98</t>
  </si>
  <si>
    <t>2.19,42</t>
  </si>
  <si>
    <t>76</t>
  </si>
  <si>
    <t>320</t>
  </si>
  <si>
    <t>27</t>
  </si>
  <si>
    <t>10.42</t>
  </si>
  <si>
    <t>81</t>
  </si>
  <si>
    <t>2.27,08</t>
  </si>
  <si>
    <t>61</t>
  </si>
  <si>
    <t>326</t>
  </si>
  <si>
    <t>10.78</t>
  </si>
  <si>
    <t>72</t>
  </si>
  <si>
    <t>2.21,48</t>
  </si>
  <si>
    <t>403</t>
  </si>
  <si>
    <t>9.35</t>
  </si>
  <si>
    <t>2.05,70</t>
  </si>
  <si>
    <t>104</t>
  </si>
  <si>
    <t>380</t>
  </si>
  <si>
    <t>44</t>
  </si>
  <si>
    <t>9.39</t>
  </si>
  <si>
    <t>1.59,52</t>
  </si>
  <si>
    <t>116</t>
  </si>
  <si>
    <t>385</t>
  </si>
  <si>
    <t>46</t>
  </si>
  <si>
    <t>9.13</t>
  </si>
  <si>
    <t>2.14,80</t>
  </si>
  <si>
    <t>352</t>
  </si>
  <si>
    <t>9.96</t>
  </si>
  <si>
    <t>2.03,82</t>
  </si>
  <si>
    <t>107</t>
  </si>
  <si>
    <t>10.22</t>
  </si>
  <si>
    <t>87</t>
  </si>
  <si>
    <t>2.18,23</t>
  </si>
  <si>
    <t>79</t>
  </si>
  <si>
    <t xml:space="preserve">МБОУ «Цивильская СОШ №1» </t>
  </si>
  <si>
    <t>422</t>
  </si>
  <si>
    <t>9.34</t>
  </si>
  <si>
    <t>14</t>
  </si>
  <si>
    <t>2.04,24</t>
  </si>
  <si>
    <t>372</t>
  </si>
  <si>
    <t>9.10</t>
  </si>
  <si>
    <t>123</t>
  </si>
  <si>
    <t>2.11,37</t>
  </si>
  <si>
    <t>440</t>
  </si>
  <si>
    <t>8.10</t>
  </si>
  <si>
    <t>148</t>
  </si>
  <si>
    <t>1.52,68</t>
  </si>
  <si>
    <t>130</t>
  </si>
  <si>
    <t>8.80</t>
  </si>
  <si>
    <t>1.53,97</t>
  </si>
  <si>
    <t>127</t>
  </si>
  <si>
    <t>411</t>
  </si>
  <si>
    <t>55</t>
  </si>
  <si>
    <t>9.30</t>
  </si>
  <si>
    <t>2.07,26</t>
  </si>
  <si>
    <t>101</t>
  </si>
  <si>
    <t>433</t>
  </si>
  <si>
    <t>66</t>
  </si>
  <si>
    <t>8.89</t>
  </si>
  <si>
    <t>129</t>
  </si>
  <si>
    <t>1.59,01</t>
  </si>
  <si>
    <t>383</t>
  </si>
  <si>
    <t>45</t>
  </si>
  <si>
    <t>9.01</t>
  </si>
  <si>
    <t>2.18,24</t>
  </si>
  <si>
    <t>10.02</t>
  </si>
  <si>
    <t>2.27,45</t>
  </si>
  <si>
    <t>9.65</t>
  </si>
  <si>
    <t>2.27,89</t>
  </si>
  <si>
    <t>59</t>
  </si>
  <si>
    <t>389</t>
  </si>
  <si>
    <t>47</t>
  </si>
  <si>
    <t>2.17,59</t>
  </si>
  <si>
    <t>335</t>
  </si>
  <si>
    <t>2.29,69</t>
  </si>
  <si>
    <t>56</t>
  </si>
  <si>
    <t>10.10</t>
  </si>
  <si>
    <t>2.30,8</t>
  </si>
  <si>
    <t>Федорова Даша</t>
  </si>
  <si>
    <t>280</t>
  </si>
  <si>
    <t>17</t>
  </si>
  <si>
    <t>9.77</t>
  </si>
  <si>
    <t>2.07,70</t>
  </si>
  <si>
    <t>100</t>
  </si>
  <si>
    <t>9.79</t>
  </si>
  <si>
    <t>2.07,06</t>
  </si>
  <si>
    <t>358</t>
  </si>
  <si>
    <t>9.29</t>
  </si>
  <si>
    <t>2.23,50</t>
  </si>
  <si>
    <t>68</t>
  </si>
  <si>
    <t>344</t>
  </si>
  <si>
    <t>10.14</t>
  </si>
  <si>
    <t>90</t>
  </si>
  <si>
    <t>2.27,11</t>
  </si>
  <si>
    <t>334</t>
  </si>
  <si>
    <t>2.08,68</t>
  </si>
  <si>
    <t>98</t>
  </si>
  <si>
    <t>271</t>
  </si>
  <si>
    <t>15</t>
  </si>
  <si>
    <t>10.97</t>
  </si>
  <si>
    <t>2.40,29</t>
  </si>
  <si>
    <t xml:space="preserve">МБОУ «Шемуршинская СОШ" </t>
  </si>
  <si>
    <t>Залалатдинова Аделина</t>
  </si>
  <si>
    <t>Тимошкина Юлия</t>
  </si>
  <si>
    <t>Абсалямова Софья</t>
  </si>
  <si>
    <t>Александрова Светлана</t>
  </si>
  <si>
    <t>Кудряшова Дарья</t>
  </si>
  <si>
    <t>Семенова Алиса</t>
  </si>
  <si>
    <t>408</t>
  </si>
  <si>
    <t>8.92</t>
  </si>
  <si>
    <t>2.09,20</t>
  </si>
  <si>
    <t>9.57</t>
  </si>
  <si>
    <t>2.24,92</t>
  </si>
  <si>
    <t>9.45</t>
  </si>
  <si>
    <t>2.11,05</t>
  </si>
  <si>
    <t>2.15,09</t>
  </si>
  <si>
    <t>85</t>
  </si>
  <si>
    <t>302</t>
  </si>
  <si>
    <t>23</t>
  </si>
  <si>
    <t>10.15</t>
  </si>
  <si>
    <t>2.50,96</t>
  </si>
  <si>
    <t>16</t>
  </si>
  <si>
    <t>2.25,20</t>
  </si>
  <si>
    <t>65</t>
  </si>
  <si>
    <t>Бугадяров Альмар</t>
  </si>
  <si>
    <t>369</t>
  </si>
  <si>
    <t>9.84</t>
  </si>
  <si>
    <t>3.16,36</t>
  </si>
  <si>
    <t>423</t>
  </si>
  <si>
    <t>43</t>
  </si>
  <si>
    <t>8.61</t>
  </si>
  <si>
    <t>3.05,28</t>
  </si>
  <si>
    <t>493</t>
  </si>
  <si>
    <t>64</t>
  </si>
  <si>
    <t>7.91</t>
  </si>
  <si>
    <t>2.27,94</t>
  </si>
  <si>
    <t>477</t>
  </si>
  <si>
    <t>58</t>
  </si>
  <si>
    <t>8.21</t>
  </si>
  <si>
    <t>2.31,14</t>
  </si>
  <si>
    <t>112</t>
  </si>
  <si>
    <t>446</t>
  </si>
  <si>
    <t>8.88</t>
  </si>
  <si>
    <t>2.42,84</t>
  </si>
  <si>
    <t>469</t>
  </si>
  <si>
    <t>8.26</t>
  </si>
  <si>
    <t>2.35,26</t>
  </si>
  <si>
    <t>106</t>
  </si>
  <si>
    <t>Тарасов Даниил</t>
  </si>
  <si>
    <t>Петров Арсений</t>
  </si>
  <si>
    <t>9.89</t>
  </si>
  <si>
    <t>3.19,19</t>
  </si>
  <si>
    <t>387</t>
  </si>
  <si>
    <t>9.80</t>
  </si>
  <si>
    <t>3.14,38</t>
  </si>
  <si>
    <t>410</t>
  </si>
  <si>
    <t>9.06</t>
  </si>
  <si>
    <t>3.04,46</t>
  </si>
  <si>
    <t>70</t>
  </si>
  <si>
    <t>343</t>
  </si>
  <si>
    <t>9.49</t>
  </si>
  <si>
    <t>78</t>
  </si>
  <si>
    <t>3.18,20</t>
  </si>
  <si>
    <t>53</t>
  </si>
  <si>
    <t>392</t>
  </si>
  <si>
    <t>2.53,59</t>
  </si>
  <si>
    <t>347</t>
  </si>
  <si>
    <t>24</t>
  </si>
  <si>
    <t>9.91</t>
  </si>
  <si>
    <t>3.05,82</t>
  </si>
  <si>
    <t>486</t>
  </si>
  <si>
    <t>8.07</t>
  </si>
  <si>
    <t>2.32,33</t>
  </si>
  <si>
    <t>110</t>
  </si>
  <si>
    <t>420</t>
  </si>
  <si>
    <t>8.38</t>
  </si>
  <si>
    <t>2.29,52</t>
  </si>
  <si>
    <t>513</t>
  </si>
  <si>
    <t>8.29</t>
  </si>
  <si>
    <t>2.28,51</t>
  </si>
  <si>
    <t>115</t>
  </si>
  <si>
    <t>515</t>
  </si>
  <si>
    <t>71</t>
  </si>
  <si>
    <t>7.92</t>
  </si>
  <si>
    <t>2.25,88</t>
  </si>
  <si>
    <t>118</t>
  </si>
  <si>
    <t>443</t>
  </si>
  <si>
    <t>9.02</t>
  </si>
  <si>
    <t>2.44,47</t>
  </si>
  <si>
    <t>95</t>
  </si>
  <si>
    <t>456</t>
  </si>
  <si>
    <t>8.56</t>
  </si>
  <si>
    <t>2.28,21</t>
  </si>
  <si>
    <t>8.6</t>
  </si>
  <si>
    <t>3.23,71</t>
  </si>
  <si>
    <t>2.45,54</t>
  </si>
  <si>
    <t>94</t>
  </si>
  <si>
    <t>8.7</t>
  </si>
  <si>
    <t>2.57,99</t>
  </si>
  <si>
    <t>8.4</t>
  </si>
  <si>
    <t>3.01,85</t>
  </si>
  <si>
    <t>8.22</t>
  </si>
  <si>
    <t>3.02,64</t>
  </si>
  <si>
    <t>361</t>
  </si>
  <si>
    <t>3.14,0</t>
  </si>
  <si>
    <t>415</t>
  </si>
  <si>
    <t>41</t>
  </si>
  <si>
    <t>8.9</t>
  </si>
  <si>
    <t>3.11,84</t>
  </si>
  <si>
    <t>298</t>
  </si>
  <si>
    <t>11.01</t>
  </si>
  <si>
    <t>3.59,66</t>
  </si>
  <si>
    <t>1</t>
  </si>
  <si>
    <t>39</t>
  </si>
  <si>
    <t>3.22,44</t>
  </si>
  <si>
    <t>414</t>
  </si>
  <si>
    <t>9.3</t>
  </si>
  <si>
    <t>3.19,31</t>
  </si>
  <si>
    <t>370</t>
  </si>
  <si>
    <t>9.82</t>
  </si>
  <si>
    <t>3.09.46</t>
  </si>
  <si>
    <t>Трофимов Дмитрий</t>
  </si>
  <si>
    <t>2.57,79</t>
  </si>
  <si>
    <t>489</t>
  </si>
  <si>
    <t>62</t>
  </si>
  <si>
    <t>8.37</t>
  </si>
  <si>
    <t>2.55,77</t>
  </si>
  <si>
    <t>8.67</t>
  </si>
  <si>
    <t>2.49,69</t>
  </si>
  <si>
    <t>88</t>
  </si>
  <si>
    <t>435</t>
  </si>
  <si>
    <t>8.73</t>
  </si>
  <si>
    <t>2.51,48</t>
  </si>
  <si>
    <t>9.4</t>
  </si>
  <si>
    <t>2.54,18</t>
  </si>
  <si>
    <t>437</t>
  </si>
  <si>
    <t>8.65</t>
  </si>
  <si>
    <t>399</t>
  </si>
  <si>
    <t>9.12</t>
  </si>
  <si>
    <t>2.56,78</t>
  </si>
  <si>
    <t>8.77</t>
  </si>
  <si>
    <t>2.59,50</t>
  </si>
  <si>
    <t>8.93</t>
  </si>
  <si>
    <t>2.58,82</t>
  </si>
  <si>
    <t>447</t>
  </si>
  <si>
    <t>406</t>
  </si>
  <si>
    <t>8.49</t>
  </si>
  <si>
    <t>2.32,63</t>
  </si>
  <si>
    <t>473</t>
  </si>
  <si>
    <t>57</t>
  </si>
  <si>
    <t>2.24,00</t>
  </si>
  <si>
    <t>121</t>
  </si>
  <si>
    <t>460</t>
  </si>
  <si>
    <t>8.68</t>
  </si>
  <si>
    <t>2.36,93</t>
  </si>
  <si>
    <t>429</t>
  </si>
  <si>
    <t>8.51</t>
  </si>
  <si>
    <t>2.40,68</t>
  </si>
  <si>
    <t>462</t>
  </si>
  <si>
    <t>8.76</t>
  </si>
  <si>
    <t>2.47,59</t>
  </si>
  <si>
    <t>544</t>
  </si>
  <si>
    <t>7.55</t>
  </si>
  <si>
    <t>2.38,05</t>
  </si>
  <si>
    <t>103</t>
  </si>
  <si>
    <t>530</t>
  </si>
  <si>
    <t>2.29,58</t>
  </si>
  <si>
    <t>2.50,11</t>
  </si>
  <si>
    <t>463</t>
  </si>
  <si>
    <t>7.99</t>
  </si>
  <si>
    <t>2.30,34</t>
  </si>
  <si>
    <t>113</t>
  </si>
  <si>
    <t>482</t>
  </si>
  <si>
    <t>8.0</t>
  </si>
  <si>
    <t>2.25,44</t>
  </si>
  <si>
    <t>119</t>
  </si>
  <si>
    <t>310</t>
  </si>
  <si>
    <t>9.00</t>
  </si>
  <si>
    <t>3.16,51</t>
  </si>
  <si>
    <t>432</t>
  </si>
  <si>
    <t>9.05</t>
  </si>
  <si>
    <t>2.53,27</t>
  </si>
  <si>
    <t>479</t>
  </si>
  <si>
    <t>8.43</t>
  </si>
  <si>
    <t>2.48,35</t>
  </si>
  <si>
    <t>2.37,38</t>
  </si>
  <si>
    <t>470</t>
  </si>
  <si>
    <t>8.48</t>
  </si>
  <si>
    <t>2.45,74</t>
  </si>
  <si>
    <t>512</t>
  </si>
  <si>
    <t>8.06</t>
  </si>
  <si>
    <t>2.55,34</t>
  </si>
  <si>
    <t>МБОУ "Шемуршинская СОШ"</t>
  </si>
  <si>
    <t>Ложкин Денис</t>
  </si>
  <si>
    <t>Игнатьев Роман</t>
  </si>
  <si>
    <t>Ефимов Елисей</t>
  </si>
  <si>
    <t>Ефремов Богдан</t>
  </si>
  <si>
    <t>465</t>
  </si>
  <si>
    <t>2.39,15</t>
  </si>
  <si>
    <t>373</t>
  </si>
  <si>
    <t>2.56,16</t>
  </si>
  <si>
    <t>9.41</t>
  </si>
  <si>
    <t>3.03,13</t>
  </si>
  <si>
    <t>9.17</t>
  </si>
  <si>
    <t>2.41,79</t>
  </si>
  <si>
    <t>Дата проведения 31 мая 2023 года</t>
  </si>
  <si>
    <t xml:space="preserve">Бег 60 м.                 </t>
  </si>
  <si>
    <t xml:space="preserve">МБОУ "Яльчикская СОШ" </t>
  </si>
  <si>
    <t xml:space="preserve">МБОУ "Новочурашевская СОШ" </t>
  </si>
  <si>
    <t xml:space="preserve">МБОУ «Новочурашевская СОШ» </t>
  </si>
  <si>
    <t>МБОУ«Новоатайская СОШ</t>
  </si>
  <si>
    <t>МБОУ «Моргаушская СОШ</t>
  </si>
  <si>
    <t>МБОУ "Траковская СОШ"</t>
  </si>
  <si>
    <t>МБОУ «Янышская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</si>
</sst>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charset val="204"/>
    </font>
    <font>
      <sz val="14"/>
      <name val="Times New Roman"/>
    </font>
    <font>
      <sz val="14"/>
      <color rgb="FF000000"/>
      <name val="Times New Roman"/>
      <family val="2"/>
    </font>
    <font>
      <sz val="14"/>
      <name val="Times New Roman"/>
      <family val="1"/>
    </font>
    <font>
      <vertAlign val="subscript"/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C0C0C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rgb="FF31313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1" fontId="9" fillId="0" borderId="1" xfId="0" applyNumberFormat="1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47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shrinkToFit="1"/>
    </xf>
    <xf numFmtId="2" fontId="0" fillId="0" borderId="1" xfId="0" applyNumberForma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shrinkToFit="1"/>
    </xf>
    <xf numFmtId="2" fontId="13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shrinkToFit="1"/>
    </xf>
    <xf numFmtId="1" fontId="7" fillId="0" borderId="6" xfId="0" applyNumberFormat="1" applyFont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/>
    <xf numFmtId="0" fontId="0" fillId="5" borderId="0" xfId="0" applyFill="1"/>
    <xf numFmtId="0" fontId="13" fillId="0" borderId="0" xfId="0" applyFont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49" fontId="16" fillId="3" borderId="1" xfId="0" applyNumberFormat="1" applyFont="1" applyFill="1" applyBorder="1" applyAlignment="1">
      <alignment horizontal="center" vertical="center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right" vertical="center"/>
      <protection locked="0"/>
    </xf>
    <xf numFmtId="0" fontId="16" fillId="4" borderId="3" xfId="0" applyFont="1" applyFill="1" applyBorder="1" applyAlignment="1" applyProtection="1">
      <alignment horizontal="right" vertical="center"/>
      <protection locked="0"/>
    </xf>
    <xf numFmtId="0" fontId="16" fillId="4" borderId="4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6" fillId="4" borderId="5" xfId="0" applyFont="1" applyFill="1" applyBorder="1" applyAlignment="1" applyProtection="1">
      <alignment horizontal="right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view="pageLayout" topLeftCell="A139" zoomScaleNormal="100" workbookViewId="0">
      <selection activeCell="C161" sqref="C161"/>
    </sheetView>
  </sheetViews>
  <sheetFormatPr defaultRowHeight="15.75" x14ac:dyDescent="0.25"/>
  <cols>
    <col min="1" max="1" width="10.375" customWidth="1"/>
    <col min="5" max="5" width="10" customWidth="1"/>
    <col min="7" max="7" width="10.125" customWidth="1"/>
    <col min="9" max="9" width="12" customWidth="1"/>
    <col min="11" max="11" width="12.125" customWidth="1"/>
  </cols>
  <sheetData>
    <row r="1" spans="1:17" ht="73.5" customHeight="1" x14ac:dyDescent="0.25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3"/>
    </row>
    <row r="2" spans="1:17" ht="18.75" x14ac:dyDescent="0.25">
      <c r="A2" s="70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7" ht="78.75" customHeight="1" x14ac:dyDescent="0.25">
      <c r="A3" s="12" t="s">
        <v>5</v>
      </c>
      <c r="B3" s="6" t="s">
        <v>15</v>
      </c>
      <c r="C3" s="12" t="s">
        <v>4</v>
      </c>
      <c r="D3" s="6" t="s">
        <v>15</v>
      </c>
      <c r="E3" s="12" t="s">
        <v>6</v>
      </c>
      <c r="F3" s="6" t="s">
        <v>15</v>
      </c>
      <c r="G3" s="12" t="s">
        <v>7</v>
      </c>
      <c r="H3" s="6" t="s">
        <v>15</v>
      </c>
      <c r="I3" s="12" t="s">
        <v>8</v>
      </c>
      <c r="J3" s="6" t="s">
        <v>15</v>
      </c>
      <c r="K3" s="12" t="s">
        <v>12</v>
      </c>
      <c r="L3" s="6" t="s">
        <v>15</v>
      </c>
    </row>
    <row r="4" spans="1:17" ht="16.5" customHeight="1" x14ac:dyDescent="0.25">
      <c r="A4" s="12" t="s">
        <v>24</v>
      </c>
      <c r="B4" s="6">
        <v>150</v>
      </c>
      <c r="C4" s="12" t="s">
        <v>25</v>
      </c>
      <c r="D4" s="6">
        <v>150</v>
      </c>
      <c r="E4" s="12">
        <v>0</v>
      </c>
      <c r="F4" s="6">
        <v>0</v>
      </c>
      <c r="G4" s="12">
        <v>0</v>
      </c>
      <c r="H4" s="6">
        <v>0</v>
      </c>
      <c r="I4" s="12">
        <v>0</v>
      </c>
      <c r="J4" s="6">
        <v>0</v>
      </c>
      <c r="K4" s="12" t="s">
        <v>23</v>
      </c>
      <c r="L4" s="6">
        <v>150</v>
      </c>
      <c r="P4" t="s">
        <v>19</v>
      </c>
      <c r="Q4">
        <f>VLOOKUP(P4,$K$4:$L$157,2)</f>
        <v>1</v>
      </c>
    </row>
    <row r="5" spans="1:17" ht="16.5" customHeight="1" x14ac:dyDescent="0.25">
      <c r="A5" s="12">
        <v>0</v>
      </c>
      <c r="B5" s="6">
        <v>0</v>
      </c>
      <c r="C5" s="12">
        <v>0</v>
      </c>
      <c r="D5" s="6">
        <v>0</v>
      </c>
      <c r="E5" s="12">
        <v>2</v>
      </c>
      <c r="F5" s="6">
        <v>150</v>
      </c>
      <c r="G5" s="12">
        <v>2</v>
      </c>
      <c r="H5" s="6">
        <v>150</v>
      </c>
      <c r="I5" s="12">
        <v>2</v>
      </c>
      <c r="J5" s="6">
        <v>150</v>
      </c>
      <c r="K5" s="12" t="s">
        <v>18</v>
      </c>
      <c r="L5" s="6" t="s">
        <v>3</v>
      </c>
    </row>
    <row r="6" spans="1:17" ht="16.5" customHeight="1" x14ac:dyDescent="0.25">
      <c r="A6" s="1">
        <v>230</v>
      </c>
      <c r="B6" s="7">
        <v>1</v>
      </c>
      <c r="C6" s="17">
        <v>11</v>
      </c>
      <c r="D6" s="7">
        <v>1</v>
      </c>
      <c r="E6" s="4" t="s">
        <v>0</v>
      </c>
      <c r="F6" s="6" t="s">
        <v>3</v>
      </c>
      <c r="G6" s="2">
        <v>7.1</v>
      </c>
      <c r="H6" s="6" t="s">
        <v>3</v>
      </c>
      <c r="I6" s="16">
        <v>11.1</v>
      </c>
      <c r="J6" s="6" t="s">
        <v>3</v>
      </c>
      <c r="K6" s="12" t="s">
        <v>26</v>
      </c>
      <c r="L6" s="7">
        <v>149</v>
      </c>
    </row>
    <row r="7" spans="1:17" ht="16.5" customHeight="1" x14ac:dyDescent="0.25">
      <c r="A7" s="1">
        <v>235</v>
      </c>
      <c r="B7" s="7">
        <v>2</v>
      </c>
      <c r="C7" s="17">
        <v>11.5</v>
      </c>
      <c r="D7" s="7">
        <v>2</v>
      </c>
      <c r="E7" s="3"/>
      <c r="F7" s="7">
        <v>149</v>
      </c>
      <c r="G7" s="3"/>
      <c r="H7" s="7">
        <v>149</v>
      </c>
      <c r="I7" s="3"/>
      <c r="J7" s="7">
        <v>149</v>
      </c>
      <c r="K7" s="12" t="s">
        <v>27</v>
      </c>
      <c r="L7" s="7">
        <v>148</v>
      </c>
    </row>
    <row r="8" spans="1:17" ht="16.5" customHeight="1" x14ac:dyDescent="0.25">
      <c r="A8" s="1">
        <v>240</v>
      </c>
      <c r="B8" s="10">
        <v>3</v>
      </c>
      <c r="C8" s="17">
        <v>12</v>
      </c>
      <c r="D8" s="10">
        <v>3</v>
      </c>
      <c r="E8" s="3"/>
      <c r="F8" s="7">
        <v>148</v>
      </c>
      <c r="G8" s="3"/>
      <c r="H8" s="7">
        <v>148</v>
      </c>
      <c r="I8" s="3"/>
      <c r="J8" s="7">
        <v>148</v>
      </c>
      <c r="K8" s="12" t="s">
        <v>28</v>
      </c>
      <c r="L8" s="7">
        <v>147</v>
      </c>
    </row>
    <row r="9" spans="1:17" ht="16.5" customHeight="1" x14ac:dyDescent="0.25">
      <c r="A9" s="1">
        <v>245</v>
      </c>
      <c r="B9" s="7">
        <v>4</v>
      </c>
      <c r="C9" s="17">
        <v>12.5</v>
      </c>
      <c r="D9" s="7">
        <v>4</v>
      </c>
      <c r="E9" s="3"/>
      <c r="F9" s="7">
        <v>147</v>
      </c>
      <c r="G9" s="2">
        <v>7.2</v>
      </c>
      <c r="H9" s="7">
        <v>147</v>
      </c>
      <c r="I9" s="16">
        <v>11.2</v>
      </c>
      <c r="J9" s="7">
        <v>147</v>
      </c>
      <c r="K9" s="12" t="s">
        <v>29</v>
      </c>
      <c r="L9" s="7">
        <v>146</v>
      </c>
    </row>
    <row r="10" spans="1:17" ht="16.5" customHeight="1" x14ac:dyDescent="0.25">
      <c r="A10" s="1">
        <v>250</v>
      </c>
      <c r="B10" s="7">
        <v>5</v>
      </c>
      <c r="C10" s="17">
        <v>13</v>
      </c>
      <c r="D10" s="7">
        <v>5</v>
      </c>
      <c r="E10" s="3"/>
      <c r="F10" s="7">
        <v>146</v>
      </c>
      <c r="G10" s="3"/>
      <c r="H10" s="7">
        <v>146</v>
      </c>
      <c r="I10" s="3"/>
      <c r="J10" s="7">
        <v>146</v>
      </c>
      <c r="K10" s="12" t="s">
        <v>30</v>
      </c>
      <c r="L10" s="7">
        <v>145</v>
      </c>
    </row>
    <row r="11" spans="1:17" ht="16.5" customHeight="1" x14ac:dyDescent="0.25">
      <c r="A11" s="1">
        <v>255</v>
      </c>
      <c r="B11" s="7">
        <v>6</v>
      </c>
      <c r="C11" s="17">
        <v>13.5</v>
      </c>
      <c r="D11" s="7">
        <v>6</v>
      </c>
      <c r="E11" s="2">
        <v>4.2</v>
      </c>
      <c r="F11" s="7">
        <v>145</v>
      </c>
      <c r="G11" s="3"/>
      <c r="H11" s="7">
        <v>145</v>
      </c>
      <c r="I11" s="3"/>
      <c r="J11" s="7">
        <v>145</v>
      </c>
      <c r="K11" s="12" t="s">
        <v>31</v>
      </c>
      <c r="L11" s="7">
        <v>144</v>
      </c>
    </row>
    <row r="12" spans="1:17" ht="16.5" customHeight="1" x14ac:dyDescent="0.25">
      <c r="A12" s="1">
        <v>260</v>
      </c>
      <c r="B12" s="7">
        <v>7</v>
      </c>
      <c r="C12" s="17">
        <v>14</v>
      </c>
      <c r="D12" s="7">
        <v>7</v>
      </c>
      <c r="E12" s="3"/>
      <c r="F12" s="7">
        <v>144</v>
      </c>
      <c r="G12" s="2">
        <v>7.3</v>
      </c>
      <c r="H12" s="7">
        <v>144</v>
      </c>
      <c r="I12" s="16">
        <v>11.3</v>
      </c>
      <c r="J12" s="7">
        <v>144</v>
      </c>
      <c r="K12" s="12" t="s">
        <v>32</v>
      </c>
      <c r="L12" s="7">
        <v>143</v>
      </c>
    </row>
    <row r="13" spans="1:17" ht="16.5" customHeight="1" x14ac:dyDescent="0.25">
      <c r="A13" s="1">
        <v>265</v>
      </c>
      <c r="B13" s="7">
        <v>8</v>
      </c>
      <c r="C13" s="17">
        <v>14.5</v>
      </c>
      <c r="D13" s="7">
        <v>8</v>
      </c>
      <c r="E13" s="3"/>
      <c r="F13" s="7">
        <v>143</v>
      </c>
      <c r="G13" s="3"/>
      <c r="H13" s="7">
        <v>143</v>
      </c>
      <c r="I13" s="3"/>
      <c r="J13" s="7">
        <v>143</v>
      </c>
      <c r="K13" s="12" t="s">
        <v>33</v>
      </c>
      <c r="L13" s="7">
        <v>142</v>
      </c>
    </row>
    <row r="14" spans="1:17" ht="16.5" customHeight="1" x14ac:dyDescent="0.25">
      <c r="A14" s="1">
        <v>270</v>
      </c>
      <c r="B14" s="7">
        <v>9</v>
      </c>
      <c r="C14" s="17">
        <v>15</v>
      </c>
      <c r="D14" s="7">
        <v>9</v>
      </c>
      <c r="E14" s="3"/>
      <c r="F14" s="7">
        <v>142</v>
      </c>
      <c r="G14" s="3"/>
      <c r="H14" s="7">
        <v>142</v>
      </c>
      <c r="I14" s="3"/>
      <c r="J14" s="7">
        <v>142</v>
      </c>
      <c r="K14" s="12" t="s">
        <v>34</v>
      </c>
      <c r="L14" s="7">
        <v>141</v>
      </c>
    </row>
    <row r="15" spans="1:17" ht="16.5" customHeight="1" x14ac:dyDescent="0.25">
      <c r="A15" s="1">
        <v>275</v>
      </c>
      <c r="B15" s="7">
        <v>10</v>
      </c>
      <c r="C15" s="17">
        <v>15</v>
      </c>
      <c r="D15" s="7">
        <v>10</v>
      </c>
      <c r="E15" s="3"/>
      <c r="F15" s="7">
        <v>141</v>
      </c>
      <c r="G15" s="2">
        <v>7.4</v>
      </c>
      <c r="H15" s="7">
        <v>141</v>
      </c>
      <c r="I15" s="16">
        <v>11.4</v>
      </c>
      <c r="J15" s="7">
        <v>141</v>
      </c>
      <c r="K15" s="12" t="s">
        <v>35</v>
      </c>
      <c r="L15" s="7">
        <v>140</v>
      </c>
    </row>
    <row r="16" spans="1:17" ht="16.5" customHeight="1" x14ac:dyDescent="0.25">
      <c r="A16" s="1">
        <v>280</v>
      </c>
      <c r="B16" s="7">
        <v>11</v>
      </c>
      <c r="C16" s="17">
        <v>15.5</v>
      </c>
      <c r="D16" s="7">
        <v>11</v>
      </c>
      <c r="E16" s="2">
        <v>4.3</v>
      </c>
      <c r="F16" s="7">
        <v>140</v>
      </c>
      <c r="G16" s="3"/>
      <c r="H16" s="7">
        <v>140</v>
      </c>
      <c r="I16" s="3"/>
      <c r="J16" s="7">
        <v>140</v>
      </c>
      <c r="K16" s="12" t="s">
        <v>36</v>
      </c>
      <c r="L16" s="7">
        <v>139</v>
      </c>
    </row>
    <row r="17" spans="1:12" ht="16.5" customHeight="1" x14ac:dyDescent="0.25">
      <c r="A17" s="1">
        <v>285</v>
      </c>
      <c r="B17" s="7">
        <v>12</v>
      </c>
      <c r="C17" s="17">
        <v>16</v>
      </c>
      <c r="D17" s="7">
        <v>12</v>
      </c>
      <c r="E17" s="3"/>
      <c r="F17" s="7">
        <v>139</v>
      </c>
      <c r="G17" s="3"/>
      <c r="H17" s="7">
        <v>139</v>
      </c>
      <c r="I17" s="3"/>
      <c r="J17" s="7">
        <v>139</v>
      </c>
      <c r="K17" s="12" t="s">
        <v>37</v>
      </c>
      <c r="L17" s="7">
        <v>138</v>
      </c>
    </row>
    <row r="18" spans="1:12" ht="16.5" customHeight="1" x14ac:dyDescent="0.25">
      <c r="A18" s="1">
        <v>290</v>
      </c>
      <c r="B18" s="7">
        <v>13</v>
      </c>
      <c r="C18" s="17">
        <v>16.5</v>
      </c>
      <c r="D18" s="7">
        <v>13</v>
      </c>
      <c r="E18" s="3"/>
      <c r="F18" s="7">
        <v>138</v>
      </c>
      <c r="G18" s="2">
        <v>7.5</v>
      </c>
      <c r="H18" s="7">
        <v>138</v>
      </c>
      <c r="I18" s="16">
        <v>11.5</v>
      </c>
      <c r="J18" s="7">
        <v>138</v>
      </c>
      <c r="K18" s="12" t="s">
        <v>38</v>
      </c>
      <c r="L18" s="7">
        <v>137</v>
      </c>
    </row>
    <row r="19" spans="1:12" ht="16.5" customHeight="1" x14ac:dyDescent="0.25">
      <c r="A19" s="1">
        <v>295</v>
      </c>
      <c r="B19" s="7">
        <v>14</v>
      </c>
      <c r="C19" s="17">
        <v>17</v>
      </c>
      <c r="D19" s="7">
        <v>14</v>
      </c>
      <c r="E19" s="3"/>
      <c r="F19" s="7">
        <v>137</v>
      </c>
      <c r="G19" s="3"/>
      <c r="H19" s="7">
        <v>137</v>
      </c>
      <c r="I19" s="3"/>
      <c r="J19" s="7">
        <v>137</v>
      </c>
      <c r="K19" s="12" t="s">
        <v>39</v>
      </c>
      <c r="L19" s="7">
        <v>136</v>
      </c>
    </row>
    <row r="20" spans="1:12" ht="16.5" customHeight="1" x14ac:dyDescent="0.25">
      <c r="A20" s="1">
        <v>300</v>
      </c>
      <c r="B20" s="7">
        <v>15</v>
      </c>
      <c r="C20" s="17">
        <v>17.5</v>
      </c>
      <c r="D20" s="7">
        <v>15</v>
      </c>
      <c r="E20" s="3"/>
      <c r="F20" s="7">
        <v>136</v>
      </c>
      <c r="G20" s="3"/>
      <c r="H20" s="7">
        <v>136</v>
      </c>
      <c r="I20" s="3"/>
      <c r="J20" s="7">
        <v>136</v>
      </c>
      <c r="K20" s="12" t="s">
        <v>40</v>
      </c>
      <c r="L20" s="7">
        <v>135</v>
      </c>
    </row>
    <row r="21" spans="1:12" ht="16.5" customHeight="1" x14ac:dyDescent="0.25">
      <c r="A21" s="1">
        <v>305</v>
      </c>
      <c r="B21" s="7">
        <v>16</v>
      </c>
      <c r="C21" s="17">
        <v>18.5</v>
      </c>
      <c r="D21" s="7">
        <v>16</v>
      </c>
      <c r="E21" s="2">
        <v>4.4000000000000004</v>
      </c>
      <c r="F21" s="7">
        <v>135</v>
      </c>
      <c r="G21" s="2">
        <v>7.6</v>
      </c>
      <c r="H21" s="7">
        <v>135</v>
      </c>
      <c r="I21" s="16">
        <v>11.6</v>
      </c>
      <c r="J21" s="7">
        <v>135</v>
      </c>
      <c r="K21" s="12" t="s">
        <v>41</v>
      </c>
      <c r="L21" s="7">
        <v>134</v>
      </c>
    </row>
    <row r="22" spans="1:12" ht="16.5" customHeight="1" x14ac:dyDescent="0.25">
      <c r="A22" s="1">
        <v>310</v>
      </c>
      <c r="B22" s="7">
        <v>17</v>
      </c>
      <c r="C22" s="17">
        <v>19</v>
      </c>
      <c r="D22" s="7">
        <v>17</v>
      </c>
      <c r="E22" s="3"/>
      <c r="F22" s="7">
        <v>134</v>
      </c>
      <c r="G22" s="3"/>
      <c r="H22" s="7">
        <v>134</v>
      </c>
      <c r="I22" s="3"/>
      <c r="J22" s="7">
        <v>134</v>
      </c>
      <c r="K22" s="12" t="s">
        <v>42</v>
      </c>
      <c r="L22" s="7">
        <v>133</v>
      </c>
    </row>
    <row r="23" spans="1:12" ht="16.5" customHeight="1" x14ac:dyDescent="0.25">
      <c r="A23" s="1">
        <v>315</v>
      </c>
      <c r="B23" s="7">
        <v>18</v>
      </c>
      <c r="C23" s="17">
        <v>19.5</v>
      </c>
      <c r="D23" s="7">
        <v>18</v>
      </c>
      <c r="E23" s="3"/>
      <c r="F23" s="7">
        <v>133</v>
      </c>
      <c r="G23" s="3"/>
      <c r="H23" s="7">
        <v>133</v>
      </c>
      <c r="I23" s="3"/>
      <c r="J23" s="7">
        <v>133</v>
      </c>
      <c r="K23" s="12" t="s">
        <v>43</v>
      </c>
      <c r="L23" s="7">
        <v>132</v>
      </c>
    </row>
    <row r="24" spans="1:12" ht="16.5" customHeight="1" x14ac:dyDescent="0.25">
      <c r="A24" s="1">
        <v>320</v>
      </c>
      <c r="B24" s="7">
        <v>19</v>
      </c>
      <c r="C24" s="17">
        <v>20</v>
      </c>
      <c r="D24" s="7">
        <v>19</v>
      </c>
      <c r="E24" s="3"/>
      <c r="F24" s="7">
        <v>132</v>
      </c>
      <c r="G24" s="2">
        <v>7.7</v>
      </c>
      <c r="H24" s="7">
        <v>132</v>
      </c>
      <c r="I24" s="16">
        <v>11.7</v>
      </c>
      <c r="J24" s="7">
        <v>132</v>
      </c>
      <c r="K24" s="12" t="s">
        <v>44</v>
      </c>
      <c r="L24" s="7">
        <v>131</v>
      </c>
    </row>
    <row r="25" spans="1:12" ht="16.5" customHeight="1" x14ac:dyDescent="0.25">
      <c r="A25" s="1">
        <v>325</v>
      </c>
      <c r="B25" s="7">
        <v>20</v>
      </c>
      <c r="C25" s="17">
        <v>20.5</v>
      </c>
      <c r="D25" s="7">
        <v>20</v>
      </c>
      <c r="E25" s="3"/>
      <c r="F25" s="7">
        <v>131</v>
      </c>
      <c r="G25" s="3"/>
      <c r="H25" s="7">
        <v>131</v>
      </c>
      <c r="I25" s="3"/>
      <c r="J25" s="7">
        <v>131</v>
      </c>
      <c r="K25" s="12" t="s">
        <v>45</v>
      </c>
      <c r="L25" s="7">
        <v>130</v>
      </c>
    </row>
    <row r="26" spans="1:12" ht="16.5" customHeight="1" x14ac:dyDescent="0.25">
      <c r="A26" s="1">
        <v>330</v>
      </c>
      <c r="B26" s="7">
        <v>21</v>
      </c>
      <c r="C26" s="17">
        <v>21</v>
      </c>
      <c r="D26" s="7">
        <v>21</v>
      </c>
      <c r="E26" s="2">
        <v>4.5</v>
      </c>
      <c r="F26" s="7">
        <v>130</v>
      </c>
      <c r="G26" s="3"/>
      <c r="H26" s="7">
        <v>130</v>
      </c>
      <c r="I26" s="3"/>
      <c r="J26" s="7">
        <v>130</v>
      </c>
      <c r="K26" s="12" t="s">
        <v>46</v>
      </c>
      <c r="L26" s="7">
        <v>129</v>
      </c>
    </row>
    <row r="27" spans="1:12" ht="16.5" customHeight="1" x14ac:dyDescent="0.25">
      <c r="A27" s="1">
        <v>335</v>
      </c>
      <c r="B27" s="7">
        <v>22</v>
      </c>
      <c r="C27" s="17">
        <v>21.5</v>
      </c>
      <c r="D27" s="7">
        <v>22</v>
      </c>
      <c r="E27" s="3"/>
      <c r="F27" s="7">
        <v>129</v>
      </c>
      <c r="G27" s="2">
        <v>7.8</v>
      </c>
      <c r="H27" s="7">
        <v>129</v>
      </c>
      <c r="I27" s="16">
        <v>11.8</v>
      </c>
      <c r="J27" s="7">
        <v>129</v>
      </c>
      <c r="K27" s="12" t="s">
        <v>47</v>
      </c>
      <c r="L27" s="7">
        <v>128</v>
      </c>
    </row>
    <row r="28" spans="1:12" ht="16.5" customHeight="1" x14ac:dyDescent="0.25">
      <c r="A28" s="1">
        <v>340</v>
      </c>
      <c r="B28" s="7">
        <v>23</v>
      </c>
      <c r="C28" s="17">
        <v>22</v>
      </c>
      <c r="D28" s="7">
        <v>23</v>
      </c>
      <c r="E28" s="3"/>
      <c r="F28" s="7">
        <v>128</v>
      </c>
      <c r="G28" s="3"/>
      <c r="H28" s="7">
        <v>128</v>
      </c>
      <c r="I28" s="3"/>
      <c r="J28" s="7">
        <v>128</v>
      </c>
      <c r="K28" s="12" t="s">
        <v>48</v>
      </c>
      <c r="L28" s="7">
        <v>127</v>
      </c>
    </row>
    <row r="29" spans="1:12" ht="16.5" customHeight="1" x14ac:dyDescent="0.25">
      <c r="A29" s="1">
        <v>345</v>
      </c>
      <c r="B29" s="7">
        <v>24</v>
      </c>
      <c r="C29" s="17">
        <v>22.5</v>
      </c>
      <c r="D29" s="7">
        <v>24</v>
      </c>
      <c r="E29" s="3"/>
      <c r="F29" s="7">
        <v>127</v>
      </c>
      <c r="G29" s="3"/>
      <c r="H29" s="7">
        <v>127</v>
      </c>
      <c r="I29" s="3"/>
      <c r="J29" s="7">
        <v>127</v>
      </c>
      <c r="K29" s="12" t="s">
        <v>49</v>
      </c>
      <c r="L29" s="7">
        <v>126</v>
      </c>
    </row>
    <row r="30" spans="1:12" ht="16.5" customHeight="1" x14ac:dyDescent="0.25">
      <c r="A30" s="1">
        <v>349</v>
      </c>
      <c r="B30" s="7">
        <v>25</v>
      </c>
      <c r="C30" s="17">
        <v>23</v>
      </c>
      <c r="D30" s="7">
        <v>25</v>
      </c>
      <c r="E30" s="3"/>
      <c r="F30" s="7">
        <v>126</v>
      </c>
      <c r="G30" s="2">
        <v>7.9</v>
      </c>
      <c r="H30" s="7">
        <v>126</v>
      </c>
      <c r="I30" s="16">
        <v>11.9</v>
      </c>
      <c r="J30" s="7">
        <v>126</v>
      </c>
      <c r="K30" s="12" t="s">
        <v>50</v>
      </c>
      <c r="L30" s="7">
        <v>125</v>
      </c>
    </row>
    <row r="31" spans="1:12" ht="16.5" customHeight="1" x14ac:dyDescent="0.25">
      <c r="A31" s="1">
        <v>353</v>
      </c>
      <c r="B31" s="7">
        <v>26</v>
      </c>
      <c r="C31" s="17">
        <v>23.5</v>
      </c>
      <c r="D31" s="7">
        <v>26</v>
      </c>
      <c r="E31" s="2">
        <v>4.5999999999999996</v>
      </c>
      <c r="F31" s="7">
        <v>125</v>
      </c>
      <c r="G31" s="3"/>
      <c r="H31" s="7">
        <v>125</v>
      </c>
      <c r="I31" s="3"/>
      <c r="J31" s="7">
        <v>125</v>
      </c>
      <c r="K31" s="12" t="s">
        <v>51</v>
      </c>
      <c r="L31" s="7">
        <v>124</v>
      </c>
    </row>
    <row r="32" spans="1:12" ht="16.5" customHeight="1" x14ac:dyDescent="0.25">
      <c r="A32" s="1">
        <v>357</v>
      </c>
      <c r="B32" s="7">
        <v>27</v>
      </c>
      <c r="C32" s="17">
        <v>24</v>
      </c>
      <c r="D32" s="7">
        <v>27</v>
      </c>
      <c r="E32" s="3"/>
      <c r="F32" s="7">
        <v>124</v>
      </c>
      <c r="G32" s="3"/>
      <c r="H32" s="7">
        <v>124</v>
      </c>
      <c r="I32" s="3"/>
      <c r="J32" s="7">
        <v>124</v>
      </c>
      <c r="K32" s="12" t="s">
        <v>52</v>
      </c>
      <c r="L32" s="7">
        <v>123</v>
      </c>
    </row>
    <row r="33" spans="1:12" ht="16.5" customHeight="1" x14ac:dyDescent="0.25">
      <c r="A33" s="1">
        <v>361</v>
      </c>
      <c r="B33" s="7">
        <v>28</v>
      </c>
      <c r="C33" s="17">
        <v>24.5</v>
      </c>
      <c r="D33" s="7">
        <v>28</v>
      </c>
      <c r="E33" s="3"/>
      <c r="F33" s="7">
        <v>123</v>
      </c>
      <c r="G33" s="1">
        <v>8</v>
      </c>
      <c r="H33" s="7">
        <v>123</v>
      </c>
      <c r="I33" s="16">
        <v>12</v>
      </c>
      <c r="J33" s="7">
        <v>123</v>
      </c>
      <c r="K33" s="12" t="s">
        <v>53</v>
      </c>
      <c r="L33" s="7">
        <v>122</v>
      </c>
    </row>
    <row r="34" spans="1:12" ht="16.5" customHeight="1" x14ac:dyDescent="0.25">
      <c r="A34" s="1">
        <v>365</v>
      </c>
      <c r="B34" s="7">
        <v>29</v>
      </c>
      <c r="C34" s="17">
        <v>25</v>
      </c>
      <c r="D34" s="7">
        <v>29</v>
      </c>
      <c r="E34" s="3"/>
      <c r="F34" s="7">
        <v>122</v>
      </c>
      <c r="G34" s="3"/>
      <c r="H34" s="7">
        <v>122</v>
      </c>
      <c r="I34" s="3"/>
      <c r="J34" s="7">
        <v>122</v>
      </c>
      <c r="K34" s="12" t="s">
        <v>54</v>
      </c>
      <c r="L34" s="7">
        <v>121</v>
      </c>
    </row>
    <row r="35" spans="1:12" ht="16.5" customHeight="1" x14ac:dyDescent="0.25">
      <c r="A35" s="1">
        <v>369</v>
      </c>
      <c r="B35" s="7">
        <v>30</v>
      </c>
      <c r="C35" s="17">
        <v>25.5</v>
      </c>
      <c r="D35" s="7">
        <v>30</v>
      </c>
      <c r="E35" s="3"/>
      <c r="F35" s="7">
        <v>121</v>
      </c>
      <c r="G35" s="3"/>
      <c r="H35" s="7">
        <v>121</v>
      </c>
      <c r="I35" s="3"/>
      <c r="J35" s="7">
        <v>121</v>
      </c>
      <c r="K35" s="12" t="s">
        <v>55</v>
      </c>
      <c r="L35" s="7">
        <v>120</v>
      </c>
    </row>
    <row r="36" spans="1:12" ht="16.5" customHeight="1" x14ac:dyDescent="0.25">
      <c r="A36" s="1">
        <v>373</v>
      </c>
      <c r="B36" s="7">
        <v>31</v>
      </c>
      <c r="C36" s="17">
        <v>26</v>
      </c>
      <c r="D36" s="7">
        <v>31</v>
      </c>
      <c r="E36" s="2">
        <v>4.7</v>
      </c>
      <c r="F36" s="7">
        <v>120</v>
      </c>
      <c r="G36" s="2">
        <v>8.1</v>
      </c>
      <c r="H36" s="7">
        <v>120</v>
      </c>
      <c r="I36" s="16">
        <v>12.1</v>
      </c>
      <c r="J36" s="7">
        <v>120</v>
      </c>
      <c r="K36" s="12" t="s">
        <v>56</v>
      </c>
      <c r="L36" s="7">
        <v>119</v>
      </c>
    </row>
    <row r="37" spans="1:12" ht="16.5" customHeight="1" x14ac:dyDescent="0.25">
      <c r="A37" s="1">
        <v>377</v>
      </c>
      <c r="B37" s="7">
        <v>32</v>
      </c>
      <c r="C37" s="17">
        <v>26.5</v>
      </c>
      <c r="D37" s="7">
        <v>32</v>
      </c>
      <c r="E37" s="3"/>
      <c r="F37" s="7">
        <v>119</v>
      </c>
      <c r="G37" s="3"/>
      <c r="H37" s="7">
        <v>119</v>
      </c>
      <c r="I37" s="3"/>
      <c r="J37" s="7">
        <v>119</v>
      </c>
      <c r="K37" s="12" t="s">
        <v>57</v>
      </c>
      <c r="L37" s="7">
        <v>118</v>
      </c>
    </row>
    <row r="38" spans="1:12" ht="16.5" customHeight="1" x14ac:dyDescent="0.25">
      <c r="A38" s="1">
        <v>381</v>
      </c>
      <c r="B38" s="9">
        <v>33</v>
      </c>
      <c r="C38" s="17">
        <v>27</v>
      </c>
      <c r="D38" s="9">
        <v>33</v>
      </c>
      <c r="E38" s="3"/>
      <c r="F38" s="7">
        <v>118</v>
      </c>
      <c r="G38" s="3"/>
      <c r="H38" s="7">
        <v>118</v>
      </c>
      <c r="I38" s="3"/>
      <c r="J38" s="7">
        <v>118</v>
      </c>
      <c r="K38" s="12" t="s">
        <v>58</v>
      </c>
      <c r="L38" s="7">
        <v>117</v>
      </c>
    </row>
    <row r="39" spans="1:12" ht="16.5" customHeight="1" x14ac:dyDescent="0.25">
      <c r="A39" s="1">
        <v>385</v>
      </c>
      <c r="B39" s="7">
        <v>34</v>
      </c>
      <c r="C39" s="17">
        <v>27.5</v>
      </c>
      <c r="D39" s="7">
        <v>34</v>
      </c>
      <c r="E39" s="3"/>
      <c r="F39" s="7">
        <v>117</v>
      </c>
      <c r="G39" s="2">
        <v>8.1999999999999993</v>
      </c>
      <c r="H39" s="7">
        <v>117</v>
      </c>
      <c r="I39" s="16">
        <v>12.2</v>
      </c>
      <c r="J39" s="7">
        <v>117</v>
      </c>
      <c r="K39" s="12" t="s">
        <v>59</v>
      </c>
      <c r="L39" s="7">
        <v>116</v>
      </c>
    </row>
    <row r="40" spans="1:12" ht="16.5" customHeight="1" x14ac:dyDescent="0.25">
      <c r="A40" s="1">
        <v>389</v>
      </c>
      <c r="B40" s="7">
        <v>35</v>
      </c>
      <c r="C40" s="17">
        <v>28</v>
      </c>
      <c r="D40" s="7">
        <v>35</v>
      </c>
      <c r="E40" s="3"/>
      <c r="F40" s="7">
        <v>116</v>
      </c>
      <c r="G40" s="3"/>
      <c r="H40" s="7">
        <v>116</v>
      </c>
      <c r="I40" s="3"/>
      <c r="J40" s="7">
        <v>116</v>
      </c>
      <c r="K40" s="11" t="s">
        <v>60</v>
      </c>
      <c r="L40" s="7">
        <v>115</v>
      </c>
    </row>
    <row r="41" spans="1:12" ht="16.5" customHeight="1" x14ac:dyDescent="0.25">
      <c r="A41" s="1">
        <v>393</v>
      </c>
      <c r="B41" s="7">
        <v>36</v>
      </c>
      <c r="C41" s="17">
        <v>28.5</v>
      </c>
      <c r="D41" s="7">
        <v>36</v>
      </c>
      <c r="E41" s="2">
        <v>4.8</v>
      </c>
      <c r="F41" s="7">
        <v>115</v>
      </c>
      <c r="G41" s="3"/>
      <c r="H41" s="7">
        <v>115</v>
      </c>
      <c r="I41" s="3"/>
      <c r="J41" s="7">
        <v>115</v>
      </c>
      <c r="K41" s="12" t="s">
        <v>61</v>
      </c>
      <c r="L41" s="7">
        <v>114</v>
      </c>
    </row>
    <row r="42" spans="1:12" ht="16.5" customHeight="1" x14ac:dyDescent="0.25">
      <c r="A42" s="1">
        <v>397</v>
      </c>
      <c r="B42" s="7">
        <v>37</v>
      </c>
      <c r="C42" s="17">
        <v>29</v>
      </c>
      <c r="D42" s="7">
        <v>37</v>
      </c>
      <c r="E42" s="3"/>
      <c r="F42" s="7">
        <v>114</v>
      </c>
      <c r="G42" s="2">
        <v>8.3000000000000007</v>
      </c>
      <c r="H42" s="7">
        <v>114</v>
      </c>
      <c r="I42" s="16">
        <v>12.3</v>
      </c>
      <c r="J42" s="7">
        <v>114</v>
      </c>
      <c r="K42" s="12" t="s">
        <v>62</v>
      </c>
      <c r="L42" s="7">
        <v>113</v>
      </c>
    </row>
    <row r="43" spans="1:12" ht="16.5" customHeight="1" x14ac:dyDescent="0.25">
      <c r="A43" s="1">
        <v>401</v>
      </c>
      <c r="B43" s="7">
        <v>38</v>
      </c>
      <c r="C43" s="17">
        <v>29.5</v>
      </c>
      <c r="D43" s="7">
        <v>38</v>
      </c>
      <c r="E43" s="3"/>
      <c r="F43" s="7">
        <v>113</v>
      </c>
      <c r="G43" s="3"/>
      <c r="H43" s="7">
        <v>113</v>
      </c>
      <c r="I43" s="3"/>
      <c r="J43" s="7">
        <v>113</v>
      </c>
      <c r="K43" s="12" t="s">
        <v>63</v>
      </c>
      <c r="L43" s="7">
        <v>112</v>
      </c>
    </row>
    <row r="44" spans="1:12" ht="16.5" customHeight="1" x14ac:dyDescent="0.25">
      <c r="A44" s="1">
        <v>405</v>
      </c>
      <c r="B44" s="7">
        <v>39</v>
      </c>
      <c r="C44" s="17">
        <v>30</v>
      </c>
      <c r="D44" s="7">
        <v>39</v>
      </c>
      <c r="E44" s="3"/>
      <c r="F44" s="7">
        <v>112</v>
      </c>
      <c r="G44" s="3"/>
      <c r="H44" s="7">
        <v>112</v>
      </c>
      <c r="I44" s="3"/>
      <c r="J44" s="7">
        <v>112</v>
      </c>
      <c r="K44" s="12" t="s">
        <v>64</v>
      </c>
      <c r="L44" s="7">
        <v>111</v>
      </c>
    </row>
    <row r="45" spans="1:12" ht="16.5" customHeight="1" x14ac:dyDescent="0.25">
      <c r="A45" s="1">
        <v>409</v>
      </c>
      <c r="B45" s="7">
        <v>40</v>
      </c>
      <c r="C45" s="17">
        <v>30.5</v>
      </c>
      <c r="D45" s="7">
        <v>40</v>
      </c>
      <c r="E45" s="3"/>
      <c r="F45" s="7">
        <v>111</v>
      </c>
      <c r="G45" s="2">
        <v>8.4</v>
      </c>
      <c r="H45" s="7">
        <v>111</v>
      </c>
      <c r="I45" s="16">
        <v>12.4</v>
      </c>
      <c r="J45" s="7">
        <v>111</v>
      </c>
      <c r="K45" s="12" t="s">
        <v>65</v>
      </c>
      <c r="L45" s="7">
        <v>110</v>
      </c>
    </row>
    <row r="46" spans="1:12" ht="16.5" customHeight="1" x14ac:dyDescent="0.25">
      <c r="A46" s="1">
        <v>413</v>
      </c>
      <c r="B46" s="7">
        <v>41</v>
      </c>
      <c r="C46" s="17">
        <v>31</v>
      </c>
      <c r="D46" s="7">
        <v>41</v>
      </c>
      <c r="E46" s="3"/>
      <c r="F46" s="7">
        <v>110</v>
      </c>
      <c r="G46" s="3"/>
      <c r="H46" s="7">
        <v>110</v>
      </c>
      <c r="I46" s="3"/>
      <c r="J46" s="7">
        <v>110</v>
      </c>
      <c r="K46" s="12" t="s">
        <v>66</v>
      </c>
      <c r="L46" s="7">
        <v>109</v>
      </c>
    </row>
    <row r="47" spans="1:12" ht="16.5" customHeight="1" x14ac:dyDescent="0.25">
      <c r="A47" s="1">
        <v>417</v>
      </c>
      <c r="B47" s="7">
        <v>42</v>
      </c>
      <c r="C47" s="17">
        <v>31.5</v>
      </c>
      <c r="D47" s="7">
        <v>42</v>
      </c>
      <c r="E47" s="2">
        <v>4.9000000000000004</v>
      </c>
      <c r="F47" s="7">
        <v>109</v>
      </c>
      <c r="G47" s="3"/>
      <c r="H47" s="7">
        <v>109</v>
      </c>
      <c r="I47" s="3"/>
      <c r="J47" s="7">
        <v>109</v>
      </c>
      <c r="K47" s="12" t="s">
        <v>67</v>
      </c>
      <c r="L47" s="7">
        <v>108</v>
      </c>
    </row>
    <row r="48" spans="1:12" ht="16.5" customHeight="1" x14ac:dyDescent="0.25">
      <c r="A48" s="1">
        <v>421</v>
      </c>
      <c r="B48" s="7">
        <v>43</v>
      </c>
      <c r="C48" s="17">
        <v>32</v>
      </c>
      <c r="D48" s="7">
        <v>43</v>
      </c>
      <c r="E48" s="3"/>
      <c r="F48" s="7">
        <v>108</v>
      </c>
      <c r="G48" s="2">
        <v>8.5</v>
      </c>
      <c r="H48" s="7">
        <v>108</v>
      </c>
      <c r="I48" s="16">
        <v>12.5</v>
      </c>
      <c r="J48" s="7">
        <v>108</v>
      </c>
      <c r="K48" s="12" t="s">
        <v>68</v>
      </c>
      <c r="L48" s="7">
        <v>107</v>
      </c>
    </row>
    <row r="49" spans="1:12" ht="16.5" customHeight="1" x14ac:dyDescent="0.25">
      <c r="A49" s="1">
        <v>425</v>
      </c>
      <c r="B49" s="7">
        <v>44</v>
      </c>
      <c r="C49" s="17">
        <v>32.5</v>
      </c>
      <c r="D49" s="7">
        <v>44</v>
      </c>
      <c r="E49" s="3"/>
      <c r="F49" s="7">
        <v>107</v>
      </c>
      <c r="G49" s="3"/>
      <c r="H49" s="7">
        <v>107</v>
      </c>
      <c r="I49" s="3"/>
      <c r="J49" s="7">
        <v>107</v>
      </c>
      <c r="K49" s="12" t="s">
        <v>69</v>
      </c>
      <c r="L49" s="7">
        <v>106</v>
      </c>
    </row>
    <row r="50" spans="1:12" ht="16.5" customHeight="1" x14ac:dyDescent="0.25">
      <c r="A50" s="1">
        <v>429</v>
      </c>
      <c r="B50" s="7">
        <v>45</v>
      </c>
      <c r="C50" s="17">
        <v>33</v>
      </c>
      <c r="D50" s="7">
        <v>45</v>
      </c>
      <c r="E50" s="3"/>
      <c r="F50" s="7">
        <v>106</v>
      </c>
      <c r="G50" s="3"/>
      <c r="H50" s="7">
        <v>106</v>
      </c>
      <c r="I50" s="3"/>
      <c r="J50" s="7">
        <v>106</v>
      </c>
      <c r="K50" s="12" t="s">
        <v>70</v>
      </c>
      <c r="L50" s="7">
        <v>105</v>
      </c>
    </row>
    <row r="51" spans="1:12" ht="16.5" customHeight="1" x14ac:dyDescent="0.25">
      <c r="A51" s="1">
        <v>433</v>
      </c>
      <c r="B51" s="7">
        <v>46</v>
      </c>
      <c r="C51" s="17">
        <v>33.5</v>
      </c>
      <c r="D51" s="7">
        <v>46</v>
      </c>
      <c r="E51" s="3"/>
      <c r="F51" s="7">
        <v>105</v>
      </c>
      <c r="G51" s="2">
        <v>8.6</v>
      </c>
      <c r="H51" s="7">
        <v>105</v>
      </c>
      <c r="I51" s="16">
        <v>12.6</v>
      </c>
      <c r="J51" s="7">
        <v>105</v>
      </c>
      <c r="K51" s="12" t="s">
        <v>71</v>
      </c>
      <c r="L51" s="7">
        <v>104</v>
      </c>
    </row>
    <row r="52" spans="1:12" ht="16.5" customHeight="1" x14ac:dyDescent="0.25">
      <c r="A52" s="1">
        <v>437</v>
      </c>
      <c r="B52" s="7">
        <v>47</v>
      </c>
      <c r="C52" s="17">
        <v>33.9</v>
      </c>
      <c r="D52" s="7">
        <v>47</v>
      </c>
      <c r="E52" s="3"/>
      <c r="F52" s="7">
        <v>104</v>
      </c>
      <c r="G52" s="3"/>
      <c r="H52" s="7">
        <v>104</v>
      </c>
      <c r="I52" s="3"/>
      <c r="J52" s="7">
        <v>104</v>
      </c>
      <c r="K52" s="12" t="s">
        <v>72</v>
      </c>
      <c r="L52" s="7">
        <v>103</v>
      </c>
    </row>
    <row r="53" spans="1:12" ht="16.5" customHeight="1" x14ac:dyDescent="0.25">
      <c r="A53" s="1">
        <v>441</v>
      </c>
      <c r="B53" s="7">
        <v>48</v>
      </c>
      <c r="C53" s="17">
        <v>34.299999999999997</v>
      </c>
      <c r="D53" s="7">
        <v>48</v>
      </c>
      <c r="E53" s="1">
        <v>5</v>
      </c>
      <c r="F53" s="7">
        <v>103</v>
      </c>
      <c r="G53" s="3"/>
      <c r="H53" s="7">
        <v>103</v>
      </c>
      <c r="I53" s="3"/>
      <c r="J53" s="7">
        <v>103</v>
      </c>
      <c r="K53" s="15" t="s">
        <v>73</v>
      </c>
      <c r="L53" s="7">
        <v>102</v>
      </c>
    </row>
    <row r="54" spans="1:12" ht="16.5" customHeight="1" x14ac:dyDescent="0.25">
      <c r="A54" s="1">
        <v>445</v>
      </c>
      <c r="B54" s="7">
        <v>49</v>
      </c>
      <c r="C54" s="17">
        <v>34.700000000000003</v>
      </c>
      <c r="D54" s="7">
        <v>49</v>
      </c>
      <c r="E54" s="3"/>
      <c r="F54" s="7">
        <v>102</v>
      </c>
      <c r="G54" s="2">
        <v>8.6999999999999993</v>
      </c>
      <c r="H54" s="7">
        <v>102</v>
      </c>
      <c r="I54" s="16">
        <v>12.7</v>
      </c>
      <c r="J54" s="7">
        <v>102</v>
      </c>
      <c r="K54" s="12" t="s">
        <v>74</v>
      </c>
      <c r="L54" s="7">
        <v>101</v>
      </c>
    </row>
    <row r="55" spans="1:12" ht="16.5" customHeight="1" x14ac:dyDescent="0.25">
      <c r="A55" s="1">
        <v>449</v>
      </c>
      <c r="B55" s="7">
        <v>50</v>
      </c>
      <c r="C55" s="17">
        <v>35.1</v>
      </c>
      <c r="D55" s="7">
        <v>50</v>
      </c>
      <c r="E55" s="3"/>
      <c r="F55" s="7">
        <v>101</v>
      </c>
      <c r="G55" s="3"/>
      <c r="H55" s="7">
        <v>101</v>
      </c>
      <c r="I55" s="3"/>
      <c r="J55" s="7">
        <v>101</v>
      </c>
      <c r="K55" s="12" t="s">
        <v>75</v>
      </c>
      <c r="L55" s="7">
        <v>100</v>
      </c>
    </row>
    <row r="56" spans="1:12" ht="16.5" customHeight="1" x14ac:dyDescent="0.25">
      <c r="A56" s="1">
        <v>453</v>
      </c>
      <c r="B56" s="7">
        <v>51</v>
      </c>
      <c r="C56" s="17">
        <v>35.5</v>
      </c>
      <c r="D56" s="7">
        <v>51</v>
      </c>
      <c r="E56" s="3"/>
      <c r="F56" s="7">
        <v>100</v>
      </c>
      <c r="G56" s="3"/>
      <c r="H56" s="7">
        <v>100</v>
      </c>
      <c r="I56" s="3"/>
      <c r="J56" s="7">
        <v>100</v>
      </c>
      <c r="K56" s="12" t="s">
        <v>76</v>
      </c>
      <c r="L56" s="7">
        <v>99</v>
      </c>
    </row>
    <row r="57" spans="1:12" ht="16.5" customHeight="1" x14ac:dyDescent="0.25">
      <c r="A57" s="1">
        <v>457</v>
      </c>
      <c r="B57" s="7">
        <v>52</v>
      </c>
      <c r="C57" s="17">
        <v>35.9</v>
      </c>
      <c r="D57" s="7">
        <v>52</v>
      </c>
      <c r="E57" s="3"/>
      <c r="F57" s="7">
        <v>99</v>
      </c>
      <c r="G57" s="2">
        <v>8.8000000000000007</v>
      </c>
      <c r="H57" s="7">
        <v>99</v>
      </c>
      <c r="I57" s="16">
        <v>12.8</v>
      </c>
      <c r="J57" s="7">
        <v>99</v>
      </c>
      <c r="K57" s="12" t="s">
        <v>77</v>
      </c>
      <c r="L57" s="7">
        <v>98</v>
      </c>
    </row>
    <row r="58" spans="1:12" ht="16.5" customHeight="1" x14ac:dyDescent="0.25">
      <c r="A58" s="1">
        <v>460</v>
      </c>
      <c r="B58" s="7">
        <v>53</v>
      </c>
      <c r="C58" s="17">
        <v>36.299999999999997</v>
      </c>
      <c r="D58" s="7">
        <v>53</v>
      </c>
      <c r="E58" s="3"/>
      <c r="F58" s="7">
        <v>98</v>
      </c>
      <c r="G58" s="3"/>
      <c r="H58" s="7">
        <v>98</v>
      </c>
      <c r="I58" s="3"/>
      <c r="J58" s="7">
        <v>98</v>
      </c>
      <c r="K58" s="12" t="s">
        <v>78</v>
      </c>
      <c r="L58" s="7">
        <v>97</v>
      </c>
    </row>
    <row r="59" spans="1:12" ht="16.5" customHeight="1" x14ac:dyDescent="0.25">
      <c r="A59" s="1">
        <v>463</v>
      </c>
      <c r="B59" s="7">
        <v>54</v>
      </c>
      <c r="C59" s="17">
        <v>36.700000000000003</v>
      </c>
      <c r="D59" s="7">
        <v>54</v>
      </c>
      <c r="E59" s="2">
        <v>5.0999999999999996</v>
      </c>
      <c r="F59" s="7">
        <v>97</v>
      </c>
      <c r="G59" s="3"/>
      <c r="H59" s="7">
        <v>97</v>
      </c>
      <c r="I59" s="3"/>
      <c r="J59" s="7">
        <v>97</v>
      </c>
      <c r="K59" s="12" t="s">
        <v>79</v>
      </c>
      <c r="L59" s="7">
        <v>96</v>
      </c>
    </row>
    <row r="60" spans="1:12" ht="16.5" customHeight="1" x14ac:dyDescent="0.25">
      <c r="A60" s="1">
        <v>466</v>
      </c>
      <c r="B60" s="7">
        <v>55</v>
      </c>
      <c r="C60" s="18">
        <v>37.1</v>
      </c>
      <c r="D60" s="7">
        <v>55</v>
      </c>
      <c r="E60" s="3"/>
      <c r="F60" s="7">
        <v>96</v>
      </c>
      <c r="G60" s="2">
        <v>8.9</v>
      </c>
      <c r="H60" s="7">
        <v>96</v>
      </c>
      <c r="I60" s="16">
        <v>12.9</v>
      </c>
      <c r="J60" s="7">
        <v>96</v>
      </c>
      <c r="K60" s="12" t="s">
        <v>80</v>
      </c>
      <c r="L60" s="7">
        <v>95</v>
      </c>
    </row>
    <row r="61" spans="1:12" ht="16.5" customHeight="1" x14ac:dyDescent="0.25">
      <c r="A61" s="1">
        <v>469</v>
      </c>
      <c r="B61" s="7">
        <v>56</v>
      </c>
      <c r="C61" s="17">
        <v>37.5</v>
      </c>
      <c r="D61" s="7">
        <v>56</v>
      </c>
      <c r="E61" s="3"/>
      <c r="F61" s="7">
        <v>95</v>
      </c>
      <c r="G61" s="3"/>
      <c r="H61" s="7">
        <v>95</v>
      </c>
      <c r="I61" s="3"/>
      <c r="J61" s="7">
        <v>95</v>
      </c>
      <c r="K61" s="12" t="s">
        <v>81</v>
      </c>
      <c r="L61" s="7">
        <v>94</v>
      </c>
    </row>
    <row r="62" spans="1:12" ht="16.5" customHeight="1" x14ac:dyDescent="0.25">
      <c r="A62" s="1">
        <v>472</v>
      </c>
      <c r="B62" s="7">
        <v>57</v>
      </c>
      <c r="C62" s="17">
        <v>37.9</v>
      </c>
      <c r="D62" s="7">
        <v>57</v>
      </c>
      <c r="E62" s="3"/>
      <c r="F62" s="7">
        <v>94</v>
      </c>
      <c r="G62" s="3"/>
      <c r="H62" s="7">
        <v>94</v>
      </c>
      <c r="I62" s="3"/>
      <c r="J62" s="7">
        <v>94</v>
      </c>
      <c r="K62" s="12" t="s">
        <v>82</v>
      </c>
      <c r="L62" s="7">
        <v>93</v>
      </c>
    </row>
    <row r="63" spans="1:12" ht="16.5" customHeight="1" x14ac:dyDescent="0.25">
      <c r="A63" s="1">
        <v>475</v>
      </c>
      <c r="B63" s="7">
        <v>58</v>
      </c>
      <c r="C63" s="17">
        <v>38.299999999999997</v>
      </c>
      <c r="D63" s="7">
        <v>58</v>
      </c>
      <c r="E63" s="3"/>
      <c r="F63" s="7">
        <v>93</v>
      </c>
      <c r="G63" s="1">
        <v>9</v>
      </c>
      <c r="H63" s="7">
        <v>93</v>
      </c>
      <c r="I63" s="16">
        <v>13</v>
      </c>
      <c r="J63" s="7">
        <v>93</v>
      </c>
      <c r="K63" s="12" t="s">
        <v>83</v>
      </c>
      <c r="L63" s="7">
        <v>92</v>
      </c>
    </row>
    <row r="64" spans="1:12" ht="16.5" customHeight="1" x14ac:dyDescent="0.25">
      <c r="A64" s="1">
        <v>478</v>
      </c>
      <c r="B64" s="7">
        <v>59</v>
      </c>
      <c r="C64" s="17">
        <v>38.700000000000003</v>
      </c>
      <c r="D64" s="7">
        <v>59</v>
      </c>
      <c r="E64" s="3"/>
      <c r="F64" s="7">
        <v>92</v>
      </c>
      <c r="G64" s="3"/>
      <c r="H64" s="7">
        <v>92</v>
      </c>
      <c r="I64" s="3"/>
      <c r="J64" s="7">
        <v>92</v>
      </c>
      <c r="K64" s="12" t="s">
        <v>84</v>
      </c>
      <c r="L64" s="7">
        <v>91</v>
      </c>
    </row>
    <row r="65" spans="1:12" ht="16.5" customHeight="1" x14ac:dyDescent="0.25">
      <c r="A65" s="1">
        <v>481</v>
      </c>
      <c r="B65" s="7">
        <v>60</v>
      </c>
      <c r="C65" s="17">
        <v>39.1</v>
      </c>
      <c r="D65" s="7">
        <v>60</v>
      </c>
      <c r="E65" s="2">
        <v>5.2</v>
      </c>
      <c r="F65" s="7">
        <v>91</v>
      </c>
      <c r="G65" s="3"/>
      <c r="H65" s="7">
        <v>91</v>
      </c>
      <c r="I65" s="3"/>
      <c r="J65" s="7">
        <v>91</v>
      </c>
      <c r="K65" s="12" t="s">
        <v>85</v>
      </c>
      <c r="L65" s="7">
        <v>90</v>
      </c>
    </row>
    <row r="66" spans="1:12" ht="16.5" customHeight="1" x14ac:dyDescent="0.25">
      <c r="A66" s="1">
        <v>484</v>
      </c>
      <c r="B66" s="7">
        <v>61</v>
      </c>
      <c r="C66" s="17">
        <v>39.5</v>
      </c>
      <c r="D66" s="7">
        <v>61</v>
      </c>
      <c r="E66" s="3"/>
      <c r="F66" s="7">
        <v>90</v>
      </c>
      <c r="G66" s="2">
        <v>9.1</v>
      </c>
      <c r="H66" s="7">
        <v>90</v>
      </c>
      <c r="I66" s="16">
        <v>13.1</v>
      </c>
      <c r="J66" s="7">
        <v>90</v>
      </c>
      <c r="K66" s="12" t="s">
        <v>86</v>
      </c>
      <c r="L66" s="7">
        <v>89</v>
      </c>
    </row>
    <row r="67" spans="1:12" ht="16.5" customHeight="1" x14ac:dyDescent="0.25">
      <c r="A67" s="1">
        <v>487</v>
      </c>
      <c r="B67" s="7">
        <v>62</v>
      </c>
      <c r="C67" s="17">
        <v>39.9</v>
      </c>
      <c r="D67" s="7">
        <v>62</v>
      </c>
      <c r="E67" s="3"/>
      <c r="F67" s="7">
        <v>89</v>
      </c>
      <c r="G67" s="3"/>
      <c r="H67" s="7">
        <v>89</v>
      </c>
      <c r="I67" s="3"/>
      <c r="J67" s="7">
        <v>89</v>
      </c>
      <c r="K67" s="12" t="s">
        <v>87</v>
      </c>
      <c r="L67" s="7">
        <v>88</v>
      </c>
    </row>
    <row r="68" spans="1:12" ht="16.5" customHeight="1" x14ac:dyDescent="0.25">
      <c r="A68" s="1">
        <v>490</v>
      </c>
      <c r="B68" s="7">
        <v>63</v>
      </c>
      <c r="C68" s="17">
        <v>40.299999999999997</v>
      </c>
      <c r="D68" s="7">
        <v>63</v>
      </c>
      <c r="E68" s="3"/>
      <c r="F68" s="7">
        <v>88</v>
      </c>
      <c r="G68" s="3"/>
      <c r="H68" s="7">
        <v>88</v>
      </c>
      <c r="I68" s="3"/>
      <c r="J68" s="7">
        <v>88</v>
      </c>
      <c r="K68" s="12" t="s">
        <v>88</v>
      </c>
      <c r="L68" s="7">
        <v>87</v>
      </c>
    </row>
    <row r="69" spans="1:12" ht="16.5" customHeight="1" x14ac:dyDescent="0.25">
      <c r="A69" s="1">
        <v>493</v>
      </c>
      <c r="B69" s="7">
        <v>64</v>
      </c>
      <c r="C69" s="17">
        <v>40.700000000000003</v>
      </c>
      <c r="D69" s="7">
        <v>64</v>
      </c>
      <c r="E69" s="3"/>
      <c r="F69" s="7">
        <v>87</v>
      </c>
      <c r="G69" s="2">
        <v>9.1999999999999993</v>
      </c>
      <c r="H69" s="7">
        <v>87</v>
      </c>
      <c r="I69" s="16">
        <v>13.2</v>
      </c>
      <c r="J69" s="7">
        <v>87</v>
      </c>
      <c r="K69" s="12" t="s">
        <v>89</v>
      </c>
      <c r="L69" s="7">
        <v>86</v>
      </c>
    </row>
    <row r="70" spans="1:12" ht="16.5" customHeight="1" x14ac:dyDescent="0.25">
      <c r="A70" s="1">
        <v>496</v>
      </c>
      <c r="B70" s="7">
        <v>65</v>
      </c>
      <c r="C70" s="17">
        <v>41.1</v>
      </c>
      <c r="D70" s="7">
        <v>65</v>
      </c>
      <c r="E70" s="3"/>
      <c r="F70" s="7">
        <v>86</v>
      </c>
      <c r="G70" s="3"/>
      <c r="H70" s="7">
        <v>86</v>
      </c>
      <c r="I70" s="3"/>
      <c r="J70" s="7">
        <v>86</v>
      </c>
      <c r="K70" s="12" t="s">
        <v>90</v>
      </c>
      <c r="L70" s="7">
        <v>85</v>
      </c>
    </row>
    <row r="71" spans="1:12" ht="16.5" customHeight="1" x14ac:dyDescent="0.25">
      <c r="A71" s="1">
        <v>499</v>
      </c>
      <c r="B71" s="7">
        <v>66</v>
      </c>
      <c r="C71" s="17">
        <v>41.5</v>
      </c>
      <c r="D71" s="7">
        <v>66</v>
      </c>
      <c r="E71" s="3" t="s">
        <v>1</v>
      </c>
      <c r="F71" s="7">
        <v>85</v>
      </c>
      <c r="G71" s="3"/>
      <c r="H71" s="7">
        <v>85</v>
      </c>
      <c r="I71" s="3"/>
      <c r="J71" s="7">
        <v>85</v>
      </c>
      <c r="K71" s="12" t="s">
        <v>91</v>
      </c>
      <c r="L71" s="7">
        <v>84</v>
      </c>
    </row>
    <row r="72" spans="1:12" ht="16.5" customHeight="1" x14ac:dyDescent="0.25">
      <c r="A72" s="1">
        <v>502</v>
      </c>
      <c r="B72" s="7">
        <v>67</v>
      </c>
      <c r="C72" s="17">
        <v>41.9</v>
      </c>
      <c r="D72" s="7">
        <v>67</v>
      </c>
      <c r="E72" s="3"/>
      <c r="F72" s="7">
        <v>84</v>
      </c>
      <c r="G72" s="2">
        <v>9.3000000000000007</v>
      </c>
      <c r="H72" s="7">
        <v>84</v>
      </c>
      <c r="I72" s="16">
        <v>13.3</v>
      </c>
      <c r="J72" s="7">
        <v>84</v>
      </c>
      <c r="K72" s="12" t="s">
        <v>92</v>
      </c>
      <c r="L72" s="7">
        <v>83</v>
      </c>
    </row>
    <row r="73" spans="1:12" ht="16.5" customHeight="1" x14ac:dyDescent="0.25">
      <c r="A73" s="1">
        <v>505</v>
      </c>
      <c r="B73" s="7">
        <v>68</v>
      </c>
      <c r="C73" s="17">
        <v>42.3</v>
      </c>
      <c r="D73" s="7">
        <v>68</v>
      </c>
      <c r="E73" s="3"/>
      <c r="F73" s="7">
        <v>83</v>
      </c>
      <c r="G73" s="3"/>
      <c r="H73" s="7">
        <v>83</v>
      </c>
      <c r="I73" s="3"/>
      <c r="J73" s="7">
        <v>83</v>
      </c>
      <c r="K73" s="12" t="s">
        <v>93</v>
      </c>
      <c r="L73" s="7">
        <v>82</v>
      </c>
    </row>
    <row r="74" spans="1:12" ht="16.5" customHeight="1" x14ac:dyDescent="0.25">
      <c r="A74" s="1">
        <v>508</v>
      </c>
      <c r="B74" s="7">
        <v>69</v>
      </c>
      <c r="C74" s="17">
        <v>42.7</v>
      </c>
      <c r="D74" s="7">
        <v>69</v>
      </c>
      <c r="E74" s="3"/>
      <c r="F74" s="7">
        <v>82</v>
      </c>
      <c r="G74" s="3"/>
      <c r="H74" s="7">
        <v>82</v>
      </c>
      <c r="I74" s="3"/>
      <c r="J74" s="7">
        <v>82</v>
      </c>
      <c r="K74" s="12" t="s">
        <v>94</v>
      </c>
      <c r="L74" s="7">
        <v>81</v>
      </c>
    </row>
    <row r="75" spans="1:12" ht="16.5" customHeight="1" x14ac:dyDescent="0.25">
      <c r="A75" s="1">
        <v>511</v>
      </c>
      <c r="B75" s="7">
        <v>70</v>
      </c>
      <c r="C75" s="17">
        <v>43.1</v>
      </c>
      <c r="D75" s="7">
        <v>70</v>
      </c>
      <c r="E75" s="3"/>
      <c r="F75" s="7">
        <v>81</v>
      </c>
      <c r="G75" s="2">
        <v>9.4</v>
      </c>
      <c r="H75" s="7">
        <v>81</v>
      </c>
      <c r="I75" s="16">
        <v>13.4</v>
      </c>
      <c r="J75" s="7">
        <v>81</v>
      </c>
      <c r="K75" s="12" t="s">
        <v>95</v>
      </c>
      <c r="L75" s="7">
        <v>80</v>
      </c>
    </row>
    <row r="76" spans="1:12" ht="16.5" customHeight="1" x14ac:dyDescent="0.25">
      <c r="A76" s="1">
        <v>514</v>
      </c>
      <c r="B76" s="7">
        <v>71</v>
      </c>
      <c r="C76" s="17">
        <v>43.5</v>
      </c>
      <c r="D76" s="7">
        <v>71</v>
      </c>
      <c r="E76" s="3"/>
      <c r="F76" s="7">
        <v>80</v>
      </c>
      <c r="G76" s="3"/>
      <c r="H76" s="7">
        <v>80</v>
      </c>
      <c r="I76" s="3"/>
      <c r="J76" s="7">
        <v>80</v>
      </c>
      <c r="K76" s="12" t="s">
        <v>96</v>
      </c>
      <c r="L76" s="7">
        <v>79</v>
      </c>
    </row>
    <row r="77" spans="1:12" ht="16.5" customHeight="1" x14ac:dyDescent="0.25">
      <c r="A77" s="1">
        <v>517</v>
      </c>
      <c r="B77" s="8">
        <v>72</v>
      </c>
      <c r="C77" s="17">
        <v>43.9</v>
      </c>
      <c r="D77" s="8">
        <v>72</v>
      </c>
      <c r="E77" s="2">
        <v>5.4</v>
      </c>
      <c r="F77" s="7">
        <v>79</v>
      </c>
      <c r="G77" s="3"/>
      <c r="H77" s="7">
        <v>79</v>
      </c>
      <c r="I77" s="3"/>
      <c r="J77" s="7">
        <v>79</v>
      </c>
      <c r="K77" s="12" t="s">
        <v>97</v>
      </c>
      <c r="L77" s="7">
        <v>78</v>
      </c>
    </row>
    <row r="78" spans="1:12" ht="16.5" customHeight="1" x14ac:dyDescent="0.25">
      <c r="A78" s="1">
        <v>520</v>
      </c>
      <c r="B78" s="7">
        <v>73</v>
      </c>
      <c r="C78" s="17">
        <v>44.3</v>
      </c>
      <c r="D78" s="7">
        <v>73</v>
      </c>
      <c r="E78" s="3"/>
      <c r="F78" s="7">
        <v>78</v>
      </c>
      <c r="G78" s="2">
        <v>9.5</v>
      </c>
      <c r="H78" s="7">
        <v>78</v>
      </c>
      <c r="I78" s="16">
        <v>13.5</v>
      </c>
      <c r="J78" s="7">
        <v>78</v>
      </c>
      <c r="K78" s="12" t="s">
        <v>98</v>
      </c>
      <c r="L78" s="7">
        <v>77</v>
      </c>
    </row>
    <row r="79" spans="1:12" ht="16.5" customHeight="1" x14ac:dyDescent="0.25">
      <c r="A79" s="1">
        <v>523</v>
      </c>
      <c r="B79" s="7">
        <v>74</v>
      </c>
      <c r="C79" s="17">
        <v>44.7</v>
      </c>
      <c r="D79" s="7">
        <v>74</v>
      </c>
      <c r="E79" s="3"/>
      <c r="F79" s="7">
        <v>77</v>
      </c>
      <c r="G79" s="3"/>
      <c r="H79" s="7">
        <v>77</v>
      </c>
      <c r="I79" s="3"/>
      <c r="J79" s="7">
        <v>77</v>
      </c>
      <c r="K79" s="12" t="s">
        <v>99</v>
      </c>
      <c r="L79" s="7">
        <v>76</v>
      </c>
    </row>
    <row r="80" spans="1:12" ht="16.5" customHeight="1" x14ac:dyDescent="0.25">
      <c r="A80" s="1">
        <v>526</v>
      </c>
      <c r="B80" s="7">
        <v>75</v>
      </c>
      <c r="C80" s="17">
        <v>45.1</v>
      </c>
      <c r="D80" s="7">
        <v>75</v>
      </c>
      <c r="E80" s="3"/>
      <c r="F80" s="7">
        <v>76</v>
      </c>
      <c r="G80" s="3"/>
      <c r="H80" s="7">
        <v>76</v>
      </c>
      <c r="I80" s="3"/>
      <c r="J80" s="7">
        <v>76</v>
      </c>
      <c r="K80" s="12" t="s">
        <v>100</v>
      </c>
      <c r="L80" s="7">
        <v>75</v>
      </c>
    </row>
    <row r="81" spans="1:12" ht="16.5" customHeight="1" x14ac:dyDescent="0.25">
      <c r="A81" s="1">
        <v>529</v>
      </c>
      <c r="B81" s="7">
        <v>76</v>
      </c>
      <c r="C81" s="17">
        <v>45.5</v>
      </c>
      <c r="D81" s="7">
        <v>76</v>
      </c>
      <c r="E81" s="3"/>
      <c r="F81" s="7">
        <v>75</v>
      </c>
      <c r="G81" s="2">
        <v>9.6</v>
      </c>
      <c r="H81" s="7">
        <v>75</v>
      </c>
      <c r="I81" s="16">
        <v>13.6</v>
      </c>
      <c r="J81" s="7">
        <v>75</v>
      </c>
      <c r="K81" s="12" t="s">
        <v>101</v>
      </c>
      <c r="L81" s="7">
        <v>74</v>
      </c>
    </row>
    <row r="82" spans="1:12" ht="16.5" customHeight="1" x14ac:dyDescent="0.25">
      <c r="A82" s="1">
        <v>532</v>
      </c>
      <c r="B82" s="7">
        <v>77</v>
      </c>
      <c r="C82" s="17">
        <v>45.9</v>
      </c>
      <c r="D82" s="7">
        <v>77</v>
      </c>
      <c r="E82" s="3"/>
      <c r="F82" s="7">
        <v>74</v>
      </c>
      <c r="G82" s="3"/>
      <c r="H82" s="7">
        <v>74</v>
      </c>
      <c r="I82" s="3"/>
      <c r="J82" s="7">
        <v>74</v>
      </c>
      <c r="K82" s="12" t="s">
        <v>102</v>
      </c>
      <c r="L82" s="7">
        <v>73</v>
      </c>
    </row>
    <row r="83" spans="1:12" ht="16.5" customHeight="1" x14ac:dyDescent="0.25">
      <c r="A83" s="1">
        <v>535</v>
      </c>
      <c r="B83" s="7">
        <v>78</v>
      </c>
      <c r="C83" s="17">
        <v>46.3</v>
      </c>
      <c r="D83" s="7">
        <v>78</v>
      </c>
      <c r="E83" s="2">
        <v>5.5</v>
      </c>
      <c r="F83" s="7">
        <v>73</v>
      </c>
      <c r="G83" s="3"/>
      <c r="H83" s="7">
        <v>73</v>
      </c>
      <c r="I83" s="3"/>
      <c r="J83" s="7">
        <v>73</v>
      </c>
      <c r="K83" s="12" t="s">
        <v>103</v>
      </c>
      <c r="L83" s="8">
        <v>72</v>
      </c>
    </row>
    <row r="84" spans="1:12" ht="16.5" customHeight="1" x14ac:dyDescent="0.25">
      <c r="A84" s="1">
        <v>538</v>
      </c>
      <c r="B84" s="7">
        <v>79</v>
      </c>
      <c r="C84" s="17">
        <v>46.7</v>
      </c>
      <c r="D84" s="7">
        <v>79</v>
      </c>
      <c r="E84" s="3"/>
      <c r="F84" s="8">
        <v>72</v>
      </c>
      <c r="G84" s="2">
        <v>9.6999999999999993</v>
      </c>
      <c r="H84" s="8">
        <v>72</v>
      </c>
      <c r="I84" s="16">
        <v>13.7</v>
      </c>
      <c r="J84" s="8">
        <v>72</v>
      </c>
      <c r="K84" s="12" t="s">
        <v>104</v>
      </c>
      <c r="L84" s="7">
        <v>71</v>
      </c>
    </row>
    <row r="85" spans="1:12" ht="16.5" customHeight="1" x14ac:dyDescent="0.25">
      <c r="A85" s="1">
        <v>541</v>
      </c>
      <c r="B85" s="7">
        <v>80</v>
      </c>
      <c r="C85" s="17">
        <v>47.1</v>
      </c>
      <c r="D85" s="7">
        <v>80</v>
      </c>
      <c r="E85" s="3"/>
      <c r="F85" s="7">
        <v>71</v>
      </c>
      <c r="G85" s="3"/>
      <c r="H85" s="7">
        <v>71</v>
      </c>
      <c r="I85" s="3"/>
      <c r="J85" s="7">
        <v>71</v>
      </c>
      <c r="K85" s="12" t="s">
        <v>105</v>
      </c>
      <c r="L85" s="7">
        <v>70</v>
      </c>
    </row>
    <row r="86" spans="1:12" ht="16.5" customHeight="1" x14ac:dyDescent="0.25">
      <c r="A86" s="1">
        <v>544</v>
      </c>
      <c r="B86" s="7">
        <v>81</v>
      </c>
      <c r="C86" s="17">
        <v>47.5</v>
      </c>
      <c r="D86" s="7">
        <v>81</v>
      </c>
      <c r="E86" s="3"/>
      <c r="F86" s="7">
        <v>70</v>
      </c>
      <c r="G86" s="3"/>
      <c r="H86" s="7">
        <v>70</v>
      </c>
      <c r="I86" s="3"/>
      <c r="J86" s="7">
        <v>70</v>
      </c>
      <c r="K86" s="12" t="s">
        <v>106</v>
      </c>
      <c r="L86" s="7">
        <v>69</v>
      </c>
    </row>
    <row r="87" spans="1:12" ht="16.5" customHeight="1" x14ac:dyDescent="0.25">
      <c r="A87" s="1">
        <v>547</v>
      </c>
      <c r="B87" s="7">
        <v>82</v>
      </c>
      <c r="C87" s="17">
        <v>47.9</v>
      </c>
      <c r="D87" s="7">
        <v>82</v>
      </c>
      <c r="E87" s="3"/>
      <c r="F87" s="7">
        <v>69</v>
      </c>
      <c r="G87" s="2">
        <v>9.8000000000000007</v>
      </c>
      <c r="H87" s="7">
        <v>69</v>
      </c>
      <c r="I87" s="16">
        <v>13.8</v>
      </c>
      <c r="J87" s="7">
        <v>69</v>
      </c>
      <c r="K87" s="12" t="s">
        <v>107</v>
      </c>
      <c r="L87" s="7">
        <v>68</v>
      </c>
    </row>
    <row r="88" spans="1:12" ht="16.5" customHeight="1" x14ac:dyDescent="0.25">
      <c r="A88" s="1">
        <v>550</v>
      </c>
      <c r="B88" s="7">
        <v>83</v>
      </c>
      <c r="C88" s="17">
        <v>48.3</v>
      </c>
      <c r="D88" s="7">
        <v>83</v>
      </c>
      <c r="E88" s="3"/>
      <c r="F88" s="7">
        <v>68</v>
      </c>
      <c r="G88" s="3"/>
      <c r="H88" s="7">
        <v>68</v>
      </c>
      <c r="I88" s="3"/>
      <c r="J88" s="7">
        <v>68</v>
      </c>
      <c r="K88" s="12" t="s">
        <v>108</v>
      </c>
      <c r="L88" s="7">
        <v>67</v>
      </c>
    </row>
    <row r="89" spans="1:12" ht="16.5" customHeight="1" x14ac:dyDescent="0.25">
      <c r="A89" s="1">
        <v>553</v>
      </c>
      <c r="B89" s="7">
        <v>84</v>
      </c>
      <c r="C89" s="17">
        <v>48.7</v>
      </c>
      <c r="D89" s="7">
        <v>84</v>
      </c>
      <c r="E89" s="2">
        <v>5.6</v>
      </c>
      <c r="F89" s="7">
        <v>67</v>
      </c>
      <c r="G89" s="3"/>
      <c r="H89" s="7">
        <v>67</v>
      </c>
      <c r="I89" s="3"/>
      <c r="J89" s="7">
        <v>67</v>
      </c>
      <c r="K89" s="12" t="s">
        <v>109</v>
      </c>
      <c r="L89" s="7">
        <v>66</v>
      </c>
    </row>
    <row r="90" spans="1:12" ht="16.5" customHeight="1" x14ac:dyDescent="0.25">
      <c r="A90" s="1">
        <v>556</v>
      </c>
      <c r="B90" s="7">
        <v>85</v>
      </c>
      <c r="C90" s="17">
        <v>49.1</v>
      </c>
      <c r="D90" s="7">
        <v>85</v>
      </c>
      <c r="E90" s="3"/>
      <c r="F90" s="7">
        <v>66</v>
      </c>
      <c r="G90" s="2">
        <v>9.9</v>
      </c>
      <c r="H90" s="7">
        <v>66</v>
      </c>
      <c r="I90" s="16">
        <v>13.9</v>
      </c>
      <c r="J90" s="7">
        <v>66</v>
      </c>
      <c r="K90" s="12" t="s">
        <v>110</v>
      </c>
      <c r="L90" s="7">
        <v>65</v>
      </c>
    </row>
    <row r="91" spans="1:12" ht="16.5" customHeight="1" x14ac:dyDescent="0.25">
      <c r="A91" s="1">
        <v>559</v>
      </c>
      <c r="B91" s="7">
        <v>86</v>
      </c>
      <c r="C91" s="17">
        <v>49.5</v>
      </c>
      <c r="D91" s="7">
        <v>86</v>
      </c>
      <c r="E91" s="3"/>
      <c r="F91" s="7">
        <v>65</v>
      </c>
      <c r="G91" s="3"/>
      <c r="H91" s="7">
        <v>65</v>
      </c>
      <c r="I91" s="3"/>
      <c r="J91" s="7">
        <v>65</v>
      </c>
      <c r="K91" s="12" t="s">
        <v>111</v>
      </c>
      <c r="L91" s="7">
        <v>64</v>
      </c>
    </row>
    <row r="92" spans="1:12" ht="16.5" customHeight="1" x14ac:dyDescent="0.25">
      <c r="A92" s="1">
        <v>562</v>
      </c>
      <c r="B92" s="7">
        <v>87</v>
      </c>
      <c r="C92" s="17">
        <v>49.9</v>
      </c>
      <c r="D92" s="7">
        <v>87</v>
      </c>
      <c r="E92" s="3"/>
      <c r="F92" s="7">
        <v>64</v>
      </c>
      <c r="G92" s="3"/>
      <c r="H92" s="7">
        <v>64</v>
      </c>
      <c r="I92" s="3"/>
      <c r="J92" s="7">
        <v>64</v>
      </c>
      <c r="K92" s="12" t="s">
        <v>112</v>
      </c>
      <c r="L92" s="7">
        <v>63</v>
      </c>
    </row>
    <row r="93" spans="1:12" ht="16.5" customHeight="1" x14ac:dyDescent="0.25">
      <c r="A93" s="1">
        <v>564</v>
      </c>
      <c r="B93" s="7">
        <v>88</v>
      </c>
      <c r="C93" s="17">
        <v>50.3</v>
      </c>
      <c r="D93" s="7">
        <v>88</v>
      </c>
      <c r="E93" s="3"/>
      <c r="F93" s="7">
        <v>63</v>
      </c>
      <c r="G93" s="2">
        <v>10</v>
      </c>
      <c r="H93" s="7">
        <v>63</v>
      </c>
      <c r="I93" s="16">
        <v>14</v>
      </c>
      <c r="J93" s="7">
        <v>63</v>
      </c>
      <c r="K93" s="12" t="s">
        <v>113</v>
      </c>
      <c r="L93" s="7">
        <v>62</v>
      </c>
    </row>
    <row r="94" spans="1:12" ht="16.5" customHeight="1" x14ac:dyDescent="0.25">
      <c r="A94" s="1">
        <v>566</v>
      </c>
      <c r="B94" s="7">
        <v>89</v>
      </c>
      <c r="C94" s="17">
        <v>50.7</v>
      </c>
      <c r="D94" s="7">
        <v>89</v>
      </c>
      <c r="E94" s="3"/>
      <c r="F94" s="7">
        <v>62</v>
      </c>
      <c r="G94" s="3"/>
      <c r="H94" s="7">
        <v>62</v>
      </c>
      <c r="I94" s="3"/>
      <c r="J94" s="7">
        <v>62</v>
      </c>
      <c r="K94" s="12" t="s">
        <v>114</v>
      </c>
      <c r="L94" s="7">
        <v>61</v>
      </c>
    </row>
    <row r="95" spans="1:12" ht="16.5" customHeight="1" x14ac:dyDescent="0.25">
      <c r="A95" s="1">
        <v>568</v>
      </c>
      <c r="B95" s="7">
        <v>90</v>
      </c>
      <c r="C95" s="17">
        <v>51.1</v>
      </c>
      <c r="D95" s="7">
        <v>90</v>
      </c>
      <c r="E95" s="2">
        <v>5.7</v>
      </c>
      <c r="F95" s="7">
        <v>61</v>
      </c>
      <c r="G95" s="3"/>
      <c r="H95" s="7">
        <v>61</v>
      </c>
      <c r="I95" s="3"/>
      <c r="J95" s="7">
        <v>61</v>
      </c>
      <c r="K95" s="12" t="s">
        <v>115</v>
      </c>
      <c r="L95" s="7">
        <v>60</v>
      </c>
    </row>
    <row r="96" spans="1:12" ht="16.5" customHeight="1" x14ac:dyDescent="0.25">
      <c r="A96" s="1">
        <v>570</v>
      </c>
      <c r="B96" s="7">
        <v>91</v>
      </c>
      <c r="C96" s="17">
        <v>51.5</v>
      </c>
      <c r="D96" s="7">
        <v>91</v>
      </c>
      <c r="E96" s="3"/>
      <c r="F96" s="7">
        <v>60</v>
      </c>
      <c r="G96" s="2">
        <v>10.1</v>
      </c>
      <c r="H96" s="7">
        <v>60</v>
      </c>
      <c r="I96" s="16">
        <v>14.1</v>
      </c>
      <c r="J96" s="7">
        <v>60</v>
      </c>
      <c r="K96" s="12" t="s">
        <v>116</v>
      </c>
      <c r="L96" s="7">
        <v>59</v>
      </c>
    </row>
    <row r="97" spans="1:12" ht="16.5" customHeight="1" x14ac:dyDescent="0.25">
      <c r="A97" s="1">
        <v>572</v>
      </c>
      <c r="B97" s="7">
        <v>92</v>
      </c>
      <c r="C97" s="17">
        <v>51.9</v>
      </c>
      <c r="D97" s="7">
        <v>92</v>
      </c>
      <c r="E97" s="3"/>
      <c r="F97" s="7">
        <v>59</v>
      </c>
      <c r="G97" s="3"/>
      <c r="H97" s="7">
        <v>59</v>
      </c>
      <c r="I97" s="3"/>
      <c r="J97" s="7">
        <v>59</v>
      </c>
      <c r="K97" s="12" t="s">
        <v>117</v>
      </c>
      <c r="L97" s="7">
        <v>58</v>
      </c>
    </row>
    <row r="98" spans="1:12" ht="16.5" customHeight="1" x14ac:dyDescent="0.25">
      <c r="A98" s="1">
        <v>574</v>
      </c>
      <c r="B98" s="7">
        <v>93</v>
      </c>
      <c r="C98" s="17">
        <v>52.3</v>
      </c>
      <c r="D98" s="7">
        <v>93</v>
      </c>
      <c r="E98" s="3"/>
      <c r="F98" s="7">
        <v>58</v>
      </c>
      <c r="G98" s="3"/>
      <c r="H98" s="7">
        <v>58</v>
      </c>
      <c r="I98" s="3"/>
      <c r="J98" s="7">
        <v>58</v>
      </c>
      <c r="K98" s="12" t="s">
        <v>118</v>
      </c>
      <c r="L98" s="7">
        <v>57</v>
      </c>
    </row>
    <row r="99" spans="1:12" ht="16.5" customHeight="1" x14ac:dyDescent="0.25">
      <c r="A99" s="1">
        <v>576</v>
      </c>
      <c r="B99" s="7">
        <v>94</v>
      </c>
      <c r="C99" s="17">
        <v>52.7</v>
      </c>
      <c r="D99" s="7">
        <v>94</v>
      </c>
      <c r="E99" s="3"/>
      <c r="F99" s="7">
        <v>57</v>
      </c>
      <c r="G99" s="2">
        <v>10.199999999999999</v>
      </c>
      <c r="H99" s="7">
        <v>57</v>
      </c>
      <c r="I99" s="16">
        <v>14.2</v>
      </c>
      <c r="J99" s="7">
        <v>57</v>
      </c>
      <c r="K99" s="12" t="s">
        <v>119</v>
      </c>
      <c r="L99" s="7">
        <v>56</v>
      </c>
    </row>
    <row r="100" spans="1:12" ht="16.5" customHeight="1" x14ac:dyDescent="0.25">
      <c r="A100" s="1">
        <v>578</v>
      </c>
      <c r="B100" s="7">
        <v>95</v>
      </c>
      <c r="C100" s="17">
        <v>53.1</v>
      </c>
      <c r="D100" s="7">
        <v>95</v>
      </c>
      <c r="E100" s="2">
        <v>5.8</v>
      </c>
      <c r="F100" s="7">
        <v>56</v>
      </c>
      <c r="G100" s="3"/>
      <c r="H100" s="7">
        <v>56</v>
      </c>
      <c r="I100" s="3"/>
      <c r="J100" s="7">
        <v>56</v>
      </c>
      <c r="K100" s="15" t="s">
        <v>120</v>
      </c>
      <c r="L100" s="7">
        <v>55</v>
      </c>
    </row>
    <row r="101" spans="1:12" ht="16.5" customHeight="1" x14ac:dyDescent="0.25">
      <c r="A101" s="1">
        <v>580</v>
      </c>
      <c r="B101" s="7">
        <v>96</v>
      </c>
      <c r="C101" s="17">
        <v>53.5</v>
      </c>
      <c r="D101" s="7">
        <v>96</v>
      </c>
      <c r="E101" s="3"/>
      <c r="F101" s="7">
        <v>55</v>
      </c>
      <c r="G101" s="3"/>
      <c r="H101" s="7">
        <v>55</v>
      </c>
      <c r="I101" s="16">
        <v>14.3</v>
      </c>
      <c r="J101" s="7">
        <v>55</v>
      </c>
      <c r="K101" s="12" t="s">
        <v>121</v>
      </c>
      <c r="L101" s="7">
        <v>54</v>
      </c>
    </row>
    <row r="102" spans="1:12" ht="16.5" customHeight="1" x14ac:dyDescent="0.25">
      <c r="A102" s="1">
        <v>582</v>
      </c>
      <c r="B102" s="7">
        <v>97</v>
      </c>
      <c r="C102" s="17">
        <v>53.9</v>
      </c>
      <c r="D102" s="7">
        <v>97</v>
      </c>
      <c r="E102" s="3"/>
      <c r="F102" s="7">
        <v>54</v>
      </c>
      <c r="G102" s="2">
        <v>10.3</v>
      </c>
      <c r="H102" s="7">
        <v>54</v>
      </c>
      <c r="I102" s="3"/>
      <c r="J102" s="7">
        <v>54</v>
      </c>
      <c r="K102" s="12" t="s">
        <v>122</v>
      </c>
      <c r="L102" s="7">
        <v>53</v>
      </c>
    </row>
    <row r="103" spans="1:12" ht="16.5" customHeight="1" x14ac:dyDescent="0.25">
      <c r="A103" s="1">
        <v>584</v>
      </c>
      <c r="B103" s="7">
        <v>98</v>
      </c>
      <c r="C103" s="17">
        <v>54.3</v>
      </c>
      <c r="D103" s="7">
        <v>98</v>
      </c>
      <c r="E103" s="3"/>
      <c r="F103" s="7">
        <v>53</v>
      </c>
      <c r="G103" s="3"/>
      <c r="H103" s="7">
        <v>53</v>
      </c>
      <c r="I103" s="16">
        <v>14.4</v>
      </c>
      <c r="J103" s="7">
        <v>53</v>
      </c>
      <c r="K103" s="12" t="s">
        <v>123</v>
      </c>
      <c r="L103" s="7">
        <v>52</v>
      </c>
    </row>
    <row r="104" spans="1:12" ht="16.5" customHeight="1" x14ac:dyDescent="0.25">
      <c r="A104" s="1">
        <v>586</v>
      </c>
      <c r="B104" s="7">
        <v>99</v>
      </c>
      <c r="C104" s="17">
        <v>54.7</v>
      </c>
      <c r="D104" s="7">
        <v>99</v>
      </c>
      <c r="E104" s="3"/>
      <c r="F104" s="7">
        <v>52</v>
      </c>
      <c r="G104" s="3"/>
      <c r="H104" s="7">
        <v>52</v>
      </c>
      <c r="I104" s="3"/>
      <c r="J104" s="7">
        <v>52</v>
      </c>
      <c r="K104" s="12" t="s">
        <v>124</v>
      </c>
      <c r="L104" s="7">
        <v>51</v>
      </c>
    </row>
    <row r="105" spans="1:12" ht="16.5" customHeight="1" x14ac:dyDescent="0.25">
      <c r="A105" s="1">
        <v>588</v>
      </c>
      <c r="B105" s="7">
        <v>100</v>
      </c>
      <c r="C105" s="17">
        <v>55.1</v>
      </c>
      <c r="D105" s="7">
        <v>100</v>
      </c>
      <c r="E105" s="2">
        <v>5.9</v>
      </c>
      <c r="F105" s="7">
        <v>51</v>
      </c>
      <c r="G105" s="2">
        <v>10.4</v>
      </c>
      <c r="H105" s="7">
        <v>51</v>
      </c>
      <c r="I105" s="16">
        <v>14.5</v>
      </c>
      <c r="J105" s="7">
        <v>51</v>
      </c>
      <c r="K105" s="12" t="s">
        <v>125</v>
      </c>
      <c r="L105" s="7">
        <v>50</v>
      </c>
    </row>
    <row r="106" spans="1:12" ht="16.5" customHeight="1" x14ac:dyDescent="0.25">
      <c r="A106" s="1">
        <v>590</v>
      </c>
      <c r="B106" s="7">
        <v>101</v>
      </c>
      <c r="C106" s="17">
        <v>55.5</v>
      </c>
      <c r="D106" s="7">
        <v>101</v>
      </c>
      <c r="E106" s="3"/>
      <c r="F106" s="7">
        <v>50</v>
      </c>
      <c r="G106" s="3"/>
      <c r="H106" s="7">
        <v>50</v>
      </c>
      <c r="I106" s="3"/>
      <c r="J106" s="7">
        <v>50</v>
      </c>
      <c r="K106" s="12" t="s">
        <v>126</v>
      </c>
      <c r="L106" s="7">
        <v>49</v>
      </c>
    </row>
    <row r="107" spans="1:12" ht="16.5" customHeight="1" x14ac:dyDescent="0.25">
      <c r="A107" s="1">
        <v>592</v>
      </c>
      <c r="B107" s="7">
        <v>102</v>
      </c>
      <c r="C107" s="17">
        <v>55.9</v>
      </c>
      <c r="D107" s="7">
        <v>102</v>
      </c>
      <c r="E107" s="3"/>
      <c r="F107" s="7">
        <v>49</v>
      </c>
      <c r="G107" s="3"/>
      <c r="H107" s="7">
        <v>49</v>
      </c>
      <c r="I107" s="16">
        <v>14.6</v>
      </c>
      <c r="J107" s="7">
        <v>49</v>
      </c>
      <c r="K107" s="12" t="s">
        <v>127</v>
      </c>
      <c r="L107" s="7">
        <v>48</v>
      </c>
    </row>
    <row r="108" spans="1:12" ht="16.5" customHeight="1" x14ac:dyDescent="0.25">
      <c r="A108" s="1">
        <v>594</v>
      </c>
      <c r="B108" s="7">
        <v>103</v>
      </c>
      <c r="C108" s="17">
        <v>56.3</v>
      </c>
      <c r="D108" s="7">
        <v>103</v>
      </c>
      <c r="E108" s="3"/>
      <c r="F108" s="7">
        <v>48</v>
      </c>
      <c r="G108" s="2">
        <v>10.5</v>
      </c>
      <c r="H108" s="7">
        <v>48</v>
      </c>
      <c r="I108" s="3"/>
      <c r="J108" s="7">
        <v>48</v>
      </c>
      <c r="K108" s="12" t="s">
        <v>128</v>
      </c>
      <c r="L108" s="7">
        <v>47</v>
      </c>
    </row>
    <row r="109" spans="1:12" ht="16.5" customHeight="1" x14ac:dyDescent="0.25">
      <c r="A109" s="1">
        <v>596</v>
      </c>
      <c r="B109" s="7">
        <v>104</v>
      </c>
      <c r="C109" s="17">
        <v>56.7</v>
      </c>
      <c r="D109" s="7">
        <v>104</v>
      </c>
      <c r="E109" s="3"/>
      <c r="F109" s="7">
        <v>47</v>
      </c>
      <c r="G109" s="3"/>
      <c r="H109" s="7">
        <v>47</v>
      </c>
      <c r="I109" s="16">
        <v>14.7</v>
      </c>
      <c r="J109" s="7">
        <v>47</v>
      </c>
      <c r="K109" s="12" t="s">
        <v>129</v>
      </c>
      <c r="L109" s="7">
        <v>46</v>
      </c>
    </row>
    <row r="110" spans="1:12" ht="16.5" customHeight="1" x14ac:dyDescent="0.25">
      <c r="A110" s="1">
        <v>598</v>
      </c>
      <c r="B110" s="7">
        <v>105</v>
      </c>
      <c r="C110" s="17">
        <v>57.1</v>
      </c>
      <c r="D110" s="7">
        <v>105</v>
      </c>
      <c r="E110" s="2">
        <v>6</v>
      </c>
      <c r="F110" s="7">
        <v>46</v>
      </c>
      <c r="G110" s="3"/>
      <c r="H110" s="7">
        <v>46</v>
      </c>
      <c r="I110" s="3"/>
      <c r="J110" s="7">
        <v>46</v>
      </c>
      <c r="K110" s="12" t="s">
        <v>130</v>
      </c>
      <c r="L110" s="7">
        <v>45</v>
      </c>
    </row>
    <row r="111" spans="1:12" ht="16.5" customHeight="1" x14ac:dyDescent="0.25">
      <c r="A111" s="1">
        <v>600</v>
      </c>
      <c r="B111" s="7">
        <v>106</v>
      </c>
      <c r="C111" s="17">
        <v>57.5</v>
      </c>
      <c r="D111" s="7">
        <v>106</v>
      </c>
      <c r="E111" s="3"/>
      <c r="F111" s="7">
        <v>45</v>
      </c>
      <c r="G111" s="2">
        <v>10.6</v>
      </c>
      <c r="H111" s="7">
        <v>45</v>
      </c>
      <c r="I111" s="16">
        <v>14.8</v>
      </c>
      <c r="J111" s="7">
        <v>45</v>
      </c>
      <c r="K111" s="12" t="s">
        <v>131</v>
      </c>
      <c r="L111" s="7">
        <v>44</v>
      </c>
    </row>
    <row r="112" spans="1:12" ht="16.5" customHeight="1" x14ac:dyDescent="0.25">
      <c r="A112" s="1">
        <v>602</v>
      </c>
      <c r="B112" s="7">
        <v>107</v>
      </c>
      <c r="C112" s="17">
        <v>57.9</v>
      </c>
      <c r="D112" s="7">
        <v>107</v>
      </c>
      <c r="E112" s="3"/>
      <c r="F112" s="7">
        <v>44</v>
      </c>
      <c r="G112" s="3"/>
      <c r="H112" s="7">
        <v>44</v>
      </c>
      <c r="I112" s="3"/>
      <c r="J112" s="7">
        <v>44</v>
      </c>
      <c r="K112" s="12" t="s">
        <v>132</v>
      </c>
      <c r="L112" s="7">
        <v>43</v>
      </c>
    </row>
    <row r="113" spans="1:12" ht="16.5" customHeight="1" x14ac:dyDescent="0.25">
      <c r="A113" s="1">
        <v>604</v>
      </c>
      <c r="B113" s="7">
        <v>108</v>
      </c>
      <c r="C113" s="17">
        <v>58.3</v>
      </c>
      <c r="D113" s="7">
        <v>108</v>
      </c>
      <c r="E113" s="3"/>
      <c r="F113" s="7">
        <v>43</v>
      </c>
      <c r="G113" s="3"/>
      <c r="H113" s="7">
        <v>43</v>
      </c>
      <c r="I113" s="16">
        <v>14.9</v>
      </c>
      <c r="J113" s="7">
        <v>43</v>
      </c>
      <c r="K113" s="12" t="s">
        <v>133</v>
      </c>
      <c r="L113" s="7">
        <v>42</v>
      </c>
    </row>
    <row r="114" spans="1:12" ht="16.5" customHeight="1" x14ac:dyDescent="0.25">
      <c r="A114" s="1">
        <v>606</v>
      </c>
      <c r="B114" s="7">
        <v>109</v>
      </c>
      <c r="C114" s="17">
        <v>58.7</v>
      </c>
      <c r="D114" s="7">
        <v>109</v>
      </c>
      <c r="E114" s="3"/>
      <c r="F114" s="7">
        <v>42</v>
      </c>
      <c r="G114" s="2">
        <v>10.7</v>
      </c>
      <c r="H114" s="7">
        <v>42</v>
      </c>
      <c r="I114" s="3"/>
      <c r="J114" s="7">
        <v>42</v>
      </c>
      <c r="K114" s="12" t="s">
        <v>134</v>
      </c>
      <c r="L114" s="7">
        <v>41</v>
      </c>
    </row>
    <row r="115" spans="1:12" ht="16.5" customHeight="1" x14ac:dyDescent="0.25">
      <c r="A115" s="1">
        <v>608</v>
      </c>
      <c r="B115" s="7">
        <v>110</v>
      </c>
      <c r="C115" s="17">
        <v>59.1</v>
      </c>
      <c r="D115" s="7">
        <v>110</v>
      </c>
      <c r="E115" s="2">
        <v>6.1</v>
      </c>
      <c r="F115" s="7">
        <v>41</v>
      </c>
      <c r="G115" s="3"/>
      <c r="H115" s="7">
        <v>41</v>
      </c>
      <c r="I115" s="16">
        <v>15</v>
      </c>
      <c r="J115" s="7">
        <v>41</v>
      </c>
      <c r="K115" s="12" t="s">
        <v>135</v>
      </c>
      <c r="L115" s="7">
        <v>40</v>
      </c>
    </row>
    <row r="116" spans="1:12" ht="16.5" customHeight="1" x14ac:dyDescent="0.25">
      <c r="A116" s="1">
        <v>610</v>
      </c>
      <c r="B116" s="7">
        <v>111</v>
      </c>
      <c r="C116" s="17">
        <v>59.5</v>
      </c>
      <c r="D116" s="7">
        <v>111</v>
      </c>
      <c r="E116" s="3"/>
      <c r="F116" s="7">
        <v>40</v>
      </c>
      <c r="G116" s="3"/>
      <c r="H116" s="7">
        <v>40</v>
      </c>
      <c r="I116" s="3"/>
      <c r="J116" s="7">
        <v>40</v>
      </c>
      <c r="K116" s="12" t="s">
        <v>136</v>
      </c>
      <c r="L116" s="7">
        <v>39</v>
      </c>
    </row>
    <row r="117" spans="1:12" ht="16.5" customHeight="1" x14ac:dyDescent="0.25">
      <c r="A117" s="1">
        <v>612</v>
      </c>
      <c r="B117" s="7">
        <v>112</v>
      </c>
      <c r="C117" s="17">
        <v>59.8</v>
      </c>
      <c r="D117" s="7">
        <v>112</v>
      </c>
      <c r="E117" s="3"/>
      <c r="F117" s="7">
        <v>39</v>
      </c>
      <c r="G117" s="2">
        <v>10.8</v>
      </c>
      <c r="H117" s="7">
        <v>39</v>
      </c>
      <c r="I117" s="16">
        <v>15.1</v>
      </c>
      <c r="J117" s="7">
        <v>39</v>
      </c>
      <c r="K117" s="12" t="s">
        <v>137</v>
      </c>
      <c r="L117" s="7">
        <v>38</v>
      </c>
    </row>
    <row r="118" spans="1:12" ht="16.5" customHeight="1" x14ac:dyDescent="0.25">
      <c r="A118" s="1">
        <v>614</v>
      </c>
      <c r="B118" s="7">
        <v>113</v>
      </c>
      <c r="C118" s="17">
        <v>60.1</v>
      </c>
      <c r="D118" s="7">
        <v>113</v>
      </c>
      <c r="E118" s="3"/>
      <c r="F118" s="7">
        <v>38</v>
      </c>
      <c r="G118" s="3"/>
      <c r="H118" s="7">
        <v>38</v>
      </c>
      <c r="I118" s="3"/>
      <c r="J118" s="7">
        <v>38</v>
      </c>
      <c r="K118" s="12" t="s">
        <v>138</v>
      </c>
      <c r="L118" s="7">
        <v>37</v>
      </c>
    </row>
    <row r="119" spans="1:12" ht="16.5" customHeight="1" x14ac:dyDescent="0.25">
      <c r="A119" s="1">
        <v>616</v>
      </c>
      <c r="B119" s="7">
        <v>114</v>
      </c>
      <c r="C119" s="17">
        <v>60.4</v>
      </c>
      <c r="D119" s="7">
        <v>114</v>
      </c>
      <c r="E119" s="3"/>
      <c r="F119" s="7">
        <v>37</v>
      </c>
      <c r="G119" s="3"/>
      <c r="H119" s="7">
        <v>37</v>
      </c>
      <c r="I119" s="16">
        <v>15.2</v>
      </c>
      <c r="J119" s="7">
        <v>37</v>
      </c>
      <c r="K119" s="12" t="s">
        <v>139</v>
      </c>
      <c r="L119" s="7">
        <v>36</v>
      </c>
    </row>
    <row r="120" spans="1:12" ht="16.5" customHeight="1" x14ac:dyDescent="0.25">
      <c r="A120" s="1">
        <v>618</v>
      </c>
      <c r="B120" s="7">
        <v>115</v>
      </c>
      <c r="C120" s="17">
        <v>60.7</v>
      </c>
      <c r="D120" s="7">
        <v>115</v>
      </c>
      <c r="E120" s="2">
        <v>6.2</v>
      </c>
      <c r="F120" s="7">
        <v>36</v>
      </c>
      <c r="G120" s="2">
        <v>10.9</v>
      </c>
      <c r="H120" s="7">
        <v>36</v>
      </c>
      <c r="I120" s="3"/>
      <c r="J120" s="7">
        <v>36</v>
      </c>
      <c r="K120" s="12" t="s">
        <v>140</v>
      </c>
      <c r="L120" s="7">
        <v>35</v>
      </c>
    </row>
    <row r="121" spans="1:12" ht="16.5" customHeight="1" x14ac:dyDescent="0.25">
      <c r="A121" s="1">
        <v>620</v>
      </c>
      <c r="B121" s="7">
        <v>116</v>
      </c>
      <c r="C121" s="17">
        <v>61</v>
      </c>
      <c r="D121" s="7">
        <v>116</v>
      </c>
      <c r="E121" s="3"/>
      <c r="F121" s="7">
        <v>35</v>
      </c>
      <c r="G121" s="3"/>
      <c r="H121" s="7">
        <v>35</v>
      </c>
      <c r="I121" s="16">
        <v>15.3</v>
      </c>
      <c r="J121" s="7">
        <v>35</v>
      </c>
      <c r="K121" s="12" t="s">
        <v>141</v>
      </c>
      <c r="L121" s="7">
        <v>34</v>
      </c>
    </row>
    <row r="122" spans="1:12" ht="16.5" customHeight="1" x14ac:dyDescent="0.25">
      <c r="A122" s="1">
        <v>622</v>
      </c>
      <c r="B122" s="7">
        <v>117</v>
      </c>
      <c r="C122" s="17">
        <v>61.3</v>
      </c>
      <c r="D122" s="7">
        <v>117</v>
      </c>
      <c r="E122" s="3"/>
      <c r="F122" s="7">
        <v>34</v>
      </c>
      <c r="G122" s="3"/>
      <c r="H122" s="7">
        <v>34</v>
      </c>
      <c r="I122" s="3"/>
      <c r="J122" s="7">
        <v>34</v>
      </c>
      <c r="K122" s="12" t="s">
        <v>142</v>
      </c>
      <c r="L122" s="9">
        <v>33</v>
      </c>
    </row>
    <row r="123" spans="1:12" ht="16.5" customHeight="1" x14ac:dyDescent="0.25">
      <c r="A123" s="1">
        <v>624</v>
      </c>
      <c r="B123" s="7">
        <v>118</v>
      </c>
      <c r="C123" s="17">
        <v>61.6</v>
      </c>
      <c r="D123" s="7">
        <v>118</v>
      </c>
      <c r="E123" s="3"/>
      <c r="F123" s="9">
        <v>33</v>
      </c>
      <c r="G123" s="1">
        <v>11</v>
      </c>
      <c r="H123" s="9">
        <v>33</v>
      </c>
      <c r="I123" s="16">
        <v>15.4</v>
      </c>
      <c r="J123" s="9">
        <v>33</v>
      </c>
      <c r="K123" s="12" t="s">
        <v>143</v>
      </c>
      <c r="L123" s="7">
        <v>32</v>
      </c>
    </row>
    <row r="124" spans="1:12" ht="16.5" customHeight="1" x14ac:dyDescent="0.25">
      <c r="A124" s="1">
        <v>626</v>
      </c>
      <c r="B124" s="7">
        <v>119</v>
      </c>
      <c r="C124" s="17">
        <v>61.9</v>
      </c>
      <c r="D124" s="7">
        <v>119</v>
      </c>
      <c r="E124" s="3"/>
      <c r="F124" s="7">
        <v>32</v>
      </c>
      <c r="G124" s="3"/>
      <c r="H124" s="7">
        <v>32</v>
      </c>
      <c r="I124" s="3"/>
      <c r="J124" s="7">
        <v>32</v>
      </c>
      <c r="K124" s="12" t="s">
        <v>144</v>
      </c>
      <c r="L124" s="7">
        <v>31</v>
      </c>
    </row>
    <row r="125" spans="1:12" ht="16.5" customHeight="1" x14ac:dyDescent="0.25">
      <c r="A125" s="1">
        <v>628</v>
      </c>
      <c r="B125" s="7">
        <v>120</v>
      </c>
      <c r="C125" s="17">
        <v>62.2</v>
      </c>
      <c r="D125" s="7">
        <v>120</v>
      </c>
      <c r="E125" s="2">
        <v>6.3</v>
      </c>
      <c r="F125" s="7">
        <v>31</v>
      </c>
      <c r="G125" s="3"/>
      <c r="H125" s="7">
        <v>31</v>
      </c>
      <c r="I125" s="16">
        <v>15.5</v>
      </c>
      <c r="J125" s="7">
        <v>31</v>
      </c>
      <c r="K125" s="12" t="s">
        <v>145</v>
      </c>
      <c r="L125" s="7">
        <v>30</v>
      </c>
    </row>
    <row r="126" spans="1:12" ht="16.5" customHeight="1" x14ac:dyDescent="0.25">
      <c r="A126" s="1">
        <v>630</v>
      </c>
      <c r="B126" s="7">
        <v>121</v>
      </c>
      <c r="C126" s="17">
        <v>62.5</v>
      </c>
      <c r="D126" s="7">
        <v>121</v>
      </c>
      <c r="E126" s="3"/>
      <c r="F126" s="7">
        <v>30</v>
      </c>
      <c r="G126" s="2">
        <v>11.1</v>
      </c>
      <c r="H126" s="7">
        <v>30</v>
      </c>
      <c r="I126" s="3"/>
      <c r="J126" s="7">
        <v>30</v>
      </c>
      <c r="K126" s="12" t="s">
        <v>146</v>
      </c>
      <c r="L126" s="7">
        <v>29</v>
      </c>
    </row>
    <row r="127" spans="1:12" ht="16.5" customHeight="1" x14ac:dyDescent="0.25">
      <c r="A127" s="1">
        <v>632</v>
      </c>
      <c r="B127" s="7">
        <v>122</v>
      </c>
      <c r="C127" s="17">
        <v>62.8</v>
      </c>
      <c r="D127" s="7">
        <v>122</v>
      </c>
      <c r="E127" s="3"/>
      <c r="F127" s="7">
        <v>29</v>
      </c>
      <c r="G127" s="3"/>
      <c r="H127" s="7">
        <v>29</v>
      </c>
      <c r="I127" s="16">
        <v>15.6</v>
      </c>
      <c r="J127" s="7">
        <v>29</v>
      </c>
      <c r="K127" s="12" t="s">
        <v>147</v>
      </c>
      <c r="L127" s="7">
        <v>28</v>
      </c>
    </row>
    <row r="128" spans="1:12" ht="16.5" customHeight="1" x14ac:dyDescent="0.25">
      <c r="A128" s="1">
        <v>633</v>
      </c>
      <c r="B128" s="7">
        <v>123</v>
      </c>
      <c r="C128" s="17">
        <v>63.1</v>
      </c>
      <c r="D128" s="7">
        <v>123</v>
      </c>
      <c r="E128" s="3"/>
      <c r="F128" s="7">
        <v>28</v>
      </c>
      <c r="G128" s="3"/>
      <c r="H128" s="7">
        <v>28</v>
      </c>
      <c r="I128" s="3"/>
      <c r="J128" s="7">
        <v>28</v>
      </c>
      <c r="K128" s="12" t="s">
        <v>148</v>
      </c>
      <c r="L128" s="7">
        <v>27</v>
      </c>
    </row>
    <row r="129" spans="1:12" ht="16.5" customHeight="1" x14ac:dyDescent="0.25">
      <c r="A129" s="1">
        <v>634</v>
      </c>
      <c r="B129" s="7">
        <v>124</v>
      </c>
      <c r="C129" s="17">
        <v>63.4</v>
      </c>
      <c r="D129" s="7">
        <v>124</v>
      </c>
      <c r="E129" s="3"/>
      <c r="F129" s="7">
        <v>27</v>
      </c>
      <c r="G129" s="2">
        <v>11.2</v>
      </c>
      <c r="H129" s="7">
        <v>27</v>
      </c>
      <c r="I129" s="16">
        <v>15.7</v>
      </c>
      <c r="J129" s="7">
        <v>27</v>
      </c>
      <c r="K129" s="12" t="s">
        <v>149</v>
      </c>
      <c r="L129" s="7">
        <v>26</v>
      </c>
    </row>
    <row r="130" spans="1:12" ht="16.5" customHeight="1" x14ac:dyDescent="0.25">
      <c r="A130" s="1">
        <v>635</v>
      </c>
      <c r="B130" s="7">
        <v>125</v>
      </c>
      <c r="C130" s="17">
        <v>63.7</v>
      </c>
      <c r="D130" s="7">
        <v>125</v>
      </c>
      <c r="E130" s="2">
        <v>6.4</v>
      </c>
      <c r="F130" s="7">
        <v>26</v>
      </c>
      <c r="G130" s="5"/>
      <c r="H130" s="7">
        <v>26</v>
      </c>
      <c r="I130" s="3"/>
      <c r="J130" s="7">
        <v>26</v>
      </c>
      <c r="K130" s="12" t="s">
        <v>150</v>
      </c>
      <c r="L130" s="7">
        <v>25</v>
      </c>
    </row>
    <row r="131" spans="1:12" ht="16.5" customHeight="1" x14ac:dyDescent="0.25">
      <c r="A131" s="1">
        <v>636</v>
      </c>
      <c r="B131" s="7">
        <v>126</v>
      </c>
      <c r="C131" s="17">
        <v>64</v>
      </c>
      <c r="D131" s="7">
        <v>126</v>
      </c>
      <c r="E131" s="3"/>
      <c r="F131" s="7">
        <v>25</v>
      </c>
      <c r="G131" s="5"/>
      <c r="H131" s="7">
        <v>25</v>
      </c>
      <c r="I131" s="16">
        <v>15.8</v>
      </c>
      <c r="J131" s="7">
        <v>25</v>
      </c>
      <c r="K131" s="12" t="s">
        <v>151</v>
      </c>
      <c r="L131" s="7">
        <v>24</v>
      </c>
    </row>
    <row r="132" spans="1:12" ht="16.5" customHeight="1" x14ac:dyDescent="0.25">
      <c r="A132" s="1">
        <v>637</v>
      </c>
      <c r="B132" s="7">
        <v>127</v>
      </c>
      <c r="C132" s="17">
        <v>64.3</v>
      </c>
      <c r="D132" s="7">
        <v>127</v>
      </c>
      <c r="E132" s="2"/>
      <c r="F132" s="7">
        <v>24</v>
      </c>
      <c r="G132" s="2">
        <v>11.3</v>
      </c>
      <c r="H132" s="7">
        <v>24</v>
      </c>
      <c r="I132" s="3"/>
      <c r="J132" s="7">
        <v>24</v>
      </c>
      <c r="K132" s="12" t="s">
        <v>152</v>
      </c>
      <c r="L132" s="7">
        <v>23</v>
      </c>
    </row>
    <row r="133" spans="1:12" ht="16.5" customHeight="1" x14ac:dyDescent="0.25">
      <c r="A133" s="1">
        <v>638</v>
      </c>
      <c r="B133" s="7">
        <v>128</v>
      </c>
      <c r="C133" s="17">
        <v>64.599999999999994</v>
      </c>
      <c r="D133" s="7">
        <v>128</v>
      </c>
      <c r="E133" s="2"/>
      <c r="F133" s="7">
        <v>23</v>
      </c>
      <c r="G133" s="3"/>
      <c r="H133" s="7">
        <v>23</v>
      </c>
      <c r="I133" s="16">
        <v>15.9</v>
      </c>
      <c r="J133" s="7">
        <v>23</v>
      </c>
      <c r="K133" s="12" t="s">
        <v>153</v>
      </c>
      <c r="L133" s="7">
        <v>22</v>
      </c>
    </row>
    <row r="134" spans="1:12" ht="16.5" customHeight="1" x14ac:dyDescent="0.25">
      <c r="A134" s="1">
        <v>639</v>
      </c>
      <c r="B134" s="7">
        <v>129</v>
      </c>
      <c r="C134" s="17">
        <v>64.900000000000006</v>
      </c>
      <c r="D134" s="7">
        <v>129</v>
      </c>
      <c r="E134" s="2"/>
      <c r="F134" s="7">
        <v>22</v>
      </c>
      <c r="G134" s="3"/>
      <c r="H134" s="7">
        <v>22</v>
      </c>
      <c r="I134" s="3"/>
      <c r="J134" s="7">
        <v>22</v>
      </c>
      <c r="K134" s="12" t="s">
        <v>154</v>
      </c>
      <c r="L134" s="7">
        <v>21</v>
      </c>
    </row>
    <row r="135" spans="1:12" ht="16.5" customHeight="1" x14ac:dyDescent="0.25">
      <c r="A135" s="1">
        <v>640</v>
      </c>
      <c r="B135" s="7">
        <v>130</v>
      </c>
      <c r="C135" s="17">
        <v>65.2</v>
      </c>
      <c r="D135" s="7">
        <v>130</v>
      </c>
      <c r="E135" s="2">
        <v>6.5</v>
      </c>
      <c r="F135" s="7">
        <v>21</v>
      </c>
      <c r="G135" s="2">
        <v>11.4</v>
      </c>
      <c r="H135" s="7">
        <v>21</v>
      </c>
      <c r="I135" s="16">
        <v>16</v>
      </c>
      <c r="J135" s="7">
        <v>21</v>
      </c>
      <c r="K135" s="12" t="s">
        <v>155</v>
      </c>
      <c r="L135" s="7">
        <v>20</v>
      </c>
    </row>
    <row r="136" spans="1:12" ht="16.5" customHeight="1" x14ac:dyDescent="0.25">
      <c r="A136" s="1">
        <v>641</v>
      </c>
      <c r="B136" s="7">
        <v>131</v>
      </c>
      <c r="C136" s="17">
        <v>65.5</v>
      </c>
      <c r="D136" s="7">
        <v>131</v>
      </c>
      <c r="E136" s="3"/>
      <c r="F136" s="7">
        <v>20</v>
      </c>
      <c r="G136" s="3"/>
      <c r="H136" s="7">
        <v>20</v>
      </c>
      <c r="I136" s="16">
        <v>16.100000000000001</v>
      </c>
      <c r="J136" s="7">
        <v>20</v>
      </c>
      <c r="K136" s="12" t="s">
        <v>156</v>
      </c>
      <c r="L136" s="7">
        <v>19</v>
      </c>
    </row>
    <row r="137" spans="1:12" ht="16.5" customHeight="1" x14ac:dyDescent="0.25">
      <c r="A137" s="1">
        <v>642</v>
      </c>
      <c r="B137" s="7">
        <v>132</v>
      </c>
      <c r="C137" s="17">
        <v>65.8</v>
      </c>
      <c r="D137" s="7">
        <v>132</v>
      </c>
      <c r="E137" s="3"/>
      <c r="F137" s="7">
        <v>19</v>
      </c>
      <c r="G137" s="3"/>
      <c r="H137" s="7">
        <v>19</v>
      </c>
      <c r="I137" s="16">
        <v>16.2</v>
      </c>
      <c r="J137" s="7">
        <v>19</v>
      </c>
      <c r="K137" s="12" t="s">
        <v>157</v>
      </c>
      <c r="L137" s="7">
        <v>18</v>
      </c>
    </row>
    <row r="138" spans="1:12" ht="16.5" customHeight="1" x14ac:dyDescent="0.25">
      <c r="A138" s="1">
        <v>643</v>
      </c>
      <c r="B138" s="7">
        <v>133</v>
      </c>
      <c r="C138" s="18">
        <v>66.099999999999994</v>
      </c>
      <c r="D138" s="7">
        <v>133</v>
      </c>
      <c r="E138" s="3"/>
      <c r="F138" s="7">
        <v>18</v>
      </c>
      <c r="G138" s="2">
        <v>11.5</v>
      </c>
      <c r="H138" s="7">
        <v>18</v>
      </c>
      <c r="I138" s="16">
        <v>16.3</v>
      </c>
      <c r="J138" s="7">
        <v>18</v>
      </c>
      <c r="K138" s="12" t="s">
        <v>158</v>
      </c>
      <c r="L138" s="7">
        <v>17</v>
      </c>
    </row>
    <row r="139" spans="1:12" ht="16.5" customHeight="1" x14ac:dyDescent="0.25">
      <c r="A139" s="1">
        <v>644</v>
      </c>
      <c r="B139" s="7">
        <v>134</v>
      </c>
      <c r="C139" s="17">
        <v>66.400000000000006</v>
      </c>
      <c r="D139" s="7">
        <v>134</v>
      </c>
      <c r="E139" s="3"/>
      <c r="F139" s="7">
        <v>17</v>
      </c>
      <c r="G139" s="3"/>
      <c r="H139" s="7">
        <v>17</v>
      </c>
      <c r="I139" s="16">
        <v>16.399999999999999</v>
      </c>
      <c r="J139" s="7">
        <v>17</v>
      </c>
      <c r="K139" s="12" t="s">
        <v>159</v>
      </c>
      <c r="L139" s="7">
        <v>16</v>
      </c>
    </row>
    <row r="140" spans="1:12" ht="16.5" customHeight="1" x14ac:dyDescent="0.25">
      <c r="A140" s="1">
        <v>645</v>
      </c>
      <c r="B140" s="7">
        <v>135</v>
      </c>
      <c r="C140" s="17">
        <v>66.7</v>
      </c>
      <c r="D140" s="7">
        <v>135</v>
      </c>
      <c r="E140" s="2">
        <v>6.6</v>
      </c>
      <c r="F140" s="7">
        <v>16</v>
      </c>
      <c r="G140" s="3"/>
      <c r="H140" s="7">
        <v>16</v>
      </c>
      <c r="I140" s="16">
        <v>16.5</v>
      </c>
      <c r="J140" s="7">
        <v>16</v>
      </c>
      <c r="K140" s="12" t="s">
        <v>160</v>
      </c>
      <c r="L140" s="7">
        <v>15</v>
      </c>
    </row>
    <row r="141" spans="1:12" ht="16.5" customHeight="1" x14ac:dyDescent="0.25">
      <c r="A141" s="1">
        <v>646</v>
      </c>
      <c r="B141" s="7">
        <v>136</v>
      </c>
      <c r="C141" s="17">
        <v>67</v>
      </c>
      <c r="D141" s="7">
        <v>136</v>
      </c>
      <c r="E141" s="3"/>
      <c r="F141" s="7">
        <v>15</v>
      </c>
      <c r="G141" s="2">
        <v>11.6</v>
      </c>
      <c r="H141" s="7">
        <v>15</v>
      </c>
      <c r="I141" s="16">
        <v>16.600000000000001</v>
      </c>
      <c r="J141" s="7">
        <v>15</v>
      </c>
      <c r="K141" s="12" t="s">
        <v>161</v>
      </c>
      <c r="L141" s="7">
        <v>14</v>
      </c>
    </row>
    <row r="142" spans="1:12" ht="16.5" customHeight="1" x14ac:dyDescent="0.25">
      <c r="A142" s="1">
        <v>647</v>
      </c>
      <c r="B142" s="7">
        <v>137</v>
      </c>
      <c r="C142" s="17">
        <v>67.3</v>
      </c>
      <c r="D142" s="7">
        <v>137</v>
      </c>
      <c r="E142" s="3"/>
      <c r="F142" s="7">
        <v>14</v>
      </c>
      <c r="G142" s="3"/>
      <c r="H142" s="7">
        <v>14</v>
      </c>
      <c r="I142" s="16">
        <v>16.7</v>
      </c>
      <c r="J142" s="7">
        <v>14</v>
      </c>
      <c r="K142" s="12" t="s">
        <v>162</v>
      </c>
      <c r="L142" s="7">
        <v>13</v>
      </c>
    </row>
    <row r="143" spans="1:12" ht="16.5" customHeight="1" x14ac:dyDescent="0.25">
      <c r="A143" s="1">
        <v>648</v>
      </c>
      <c r="B143" s="7">
        <v>138</v>
      </c>
      <c r="C143" s="17">
        <v>67.5</v>
      </c>
      <c r="D143" s="7">
        <v>138</v>
      </c>
      <c r="E143" s="3"/>
      <c r="F143" s="7">
        <v>13</v>
      </c>
      <c r="G143" s="3"/>
      <c r="H143" s="7">
        <v>13</v>
      </c>
      <c r="I143" s="16">
        <v>16.8</v>
      </c>
      <c r="J143" s="7">
        <v>13</v>
      </c>
      <c r="K143" s="12" t="s">
        <v>163</v>
      </c>
      <c r="L143" s="7">
        <v>12</v>
      </c>
    </row>
    <row r="144" spans="1:12" ht="16.5" customHeight="1" x14ac:dyDescent="0.25">
      <c r="A144" s="1">
        <v>649</v>
      </c>
      <c r="B144" s="7">
        <v>139</v>
      </c>
      <c r="C144" s="17">
        <v>67.7</v>
      </c>
      <c r="D144" s="7">
        <v>139</v>
      </c>
      <c r="E144" s="3"/>
      <c r="F144" s="7">
        <v>12</v>
      </c>
      <c r="G144" s="4" t="s">
        <v>2</v>
      </c>
      <c r="H144" s="7">
        <v>12</v>
      </c>
      <c r="I144" s="16">
        <v>16.899999999999999</v>
      </c>
      <c r="J144" s="7">
        <v>12</v>
      </c>
      <c r="K144" s="12" t="s">
        <v>164</v>
      </c>
      <c r="L144" s="7">
        <v>11</v>
      </c>
    </row>
    <row r="145" spans="1:12" ht="16.5" customHeight="1" x14ac:dyDescent="0.25">
      <c r="A145" s="1">
        <v>650</v>
      </c>
      <c r="B145" s="7">
        <v>140</v>
      </c>
      <c r="C145" s="17">
        <v>67.900000000000006</v>
      </c>
      <c r="D145" s="7">
        <v>140</v>
      </c>
      <c r="E145" s="2">
        <v>6.7</v>
      </c>
      <c r="F145" s="7">
        <v>11</v>
      </c>
      <c r="G145" s="3"/>
      <c r="H145" s="7">
        <v>11</v>
      </c>
      <c r="I145" s="16">
        <v>17</v>
      </c>
      <c r="J145" s="7">
        <v>11</v>
      </c>
      <c r="K145" s="12" t="s">
        <v>165</v>
      </c>
      <c r="L145" s="7">
        <v>10</v>
      </c>
    </row>
    <row r="146" spans="1:12" ht="16.5" customHeight="1" x14ac:dyDescent="0.25">
      <c r="A146" s="1">
        <v>651</v>
      </c>
      <c r="B146" s="7">
        <v>141</v>
      </c>
      <c r="C146" s="17">
        <v>68.099999999999994</v>
      </c>
      <c r="D146" s="7">
        <v>141</v>
      </c>
      <c r="E146" s="3"/>
      <c r="F146" s="7">
        <v>10</v>
      </c>
      <c r="G146" s="3"/>
      <c r="H146" s="7">
        <v>10</v>
      </c>
      <c r="I146" s="16">
        <v>17.100000000000001</v>
      </c>
      <c r="J146" s="7">
        <v>10</v>
      </c>
      <c r="K146" s="12" t="s">
        <v>166</v>
      </c>
      <c r="L146" s="7">
        <v>9</v>
      </c>
    </row>
    <row r="147" spans="1:12" ht="16.5" customHeight="1" x14ac:dyDescent="0.25">
      <c r="A147" s="1">
        <v>652</v>
      </c>
      <c r="B147" s="7">
        <v>142</v>
      </c>
      <c r="C147" s="17">
        <v>68.3</v>
      </c>
      <c r="D147" s="7">
        <v>142</v>
      </c>
      <c r="E147" s="3"/>
      <c r="F147" s="7">
        <v>9</v>
      </c>
      <c r="G147" s="2">
        <v>11.8</v>
      </c>
      <c r="H147" s="7">
        <v>9</v>
      </c>
      <c r="I147" s="16">
        <v>17.2</v>
      </c>
      <c r="J147" s="7">
        <v>9</v>
      </c>
      <c r="K147" s="12" t="s">
        <v>167</v>
      </c>
      <c r="L147" s="7">
        <v>8</v>
      </c>
    </row>
    <row r="148" spans="1:12" ht="16.5" customHeight="1" x14ac:dyDescent="0.25">
      <c r="A148" s="1">
        <v>653</v>
      </c>
      <c r="B148" s="7">
        <v>143</v>
      </c>
      <c r="C148" s="17">
        <v>68.5</v>
      </c>
      <c r="D148" s="7">
        <v>143</v>
      </c>
      <c r="E148" s="3"/>
      <c r="F148" s="7">
        <v>8</v>
      </c>
      <c r="G148" s="3"/>
      <c r="H148" s="7">
        <v>8</v>
      </c>
      <c r="I148" s="16">
        <v>17.3</v>
      </c>
      <c r="J148" s="7">
        <v>8</v>
      </c>
      <c r="K148" s="12" t="s">
        <v>168</v>
      </c>
      <c r="L148" s="7">
        <v>7</v>
      </c>
    </row>
    <row r="149" spans="1:12" ht="16.5" customHeight="1" x14ac:dyDescent="0.25">
      <c r="A149" s="1">
        <v>654</v>
      </c>
      <c r="B149" s="7">
        <v>144</v>
      </c>
      <c r="C149" s="17">
        <v>68.7</v>
      </c>
      <c r="D149" s="7">
        <v>144</v>
      </c>
      <c r="E149" s="3"/>
      <c r="F149" s="7">
        <v>7</v>
      </c>
      <c r="G149" s="2">
        <v>11.9</v>
      </c>
      <c r="H149" s="7">
        <v>7</v>
      </c>
      <c r="I149" s="16">
        <v>17.399999999999999</v>
      </c>
      <c r="J149" s="7">
        <v>7</v>
      </c>
      <c r="K149" s="12" t="s">
        <v>169</v>
      </c>
      <c r="L149" s="7">
        <v>6</v>
      </c>
    </row>
    <row r="150" spans="1:12" ht="16.5" customHeight="1" x14ac:dyDescent="0.25">
      <c r="A150" s="1">
        <v>655</v>
      </c>
      <c r="B150" s="7">
        <v>145</v>
      </c>
      <c r="C150" s="17">
        <v>68.900000000000006</v>
      </c>
      <c r="D150" s="7">
        <v>145</v>
      </c>
      <c r="E150" s="2">
        <v>6.8</v>
      </c>
      <c r="F150" s="7">
        <v>6</v>
      </c>
      <c r="G150" s="3"/>
      <c r="H150" s="7">
        <v>6</v>
      </c>
      <c r="I150" s="16">
        <v>17.5</v>
      </c>
      <c r="J150" s="7">
        <v>6</v>
      </c>
      <c r="K150" s="12" t="s">
        <v>170</v>
      </c>
      <c r="L150" s="7">
        <v>5</v>
      </c>
    </row>
    <row r="151" spans="1:12" ht="16.5" customHeight="1" x14ac:dyDescent="0.25">
      <c r="A151" s="1">
        <v>656</v>
      </c>
      <c r="B151" s="7">
        <v>146</v>
      </c>
      <c r="C151" s="17">
        <v>69.099999999999994</v>
      </c>
      <c r="D151" s="7">
        <v>146</v>
      </c>
      <c r="E151" s="3"/>
      <c r="F151" s="7">
        <v>5</v>
      </c>
      <c r="G151" s="2">
        <v>12</v>
      </c>
      <c r="H151" s="7">
        <v>5</v>
      </c>
      <c r="I151" s="16">
        <v>17.600000000000001</v>
      </c>
      <c r="J151" s="7">
        <v>5</v>
      </c>
      <c r="K151" s="12" t="s">
        <v>171</v>
      </c>
      <c r="L151" s="7">
        <v>4</v>
      </c>
    </row>
    <row r="152" spans="1:12" ht="16.5" customHeight="1" x14ac:dyDescent="0.25">
      <c r="A152" s="1">
        <v>657</v>
      </c>
      <c r="B152" s="7">
        <v>147</v>
      </c>
      <c r="C152" s="17">
        <v>69.3</v>
      </c>
      <c r="D152" s="7">
        <v>147</v>
      </c>
      <c r="E152" s="3"/>
      <c r="F152" s="7">
        <v>4</v>
      </c>
      <c r="G152" s="3"/>
      <c r="H152" s="7">
        <v>4</v>
      </c>
      <c r="I152" s="16">
        <v>17.7</v>
      </c>
      <c r="J152" s="7">
        <v>4</v>
      </c>
      <c r="K152" s="12" t="s">
        <v>172</v>
      </c>
      <c r="L152" s="10">
        <v>3</v>
      </c>
    </row>
    <row r="153" spans="1:12" ht="16.5" customHeight="1" x14ac:dyDescent="0.25">
      <c r="A153" s="1">
        <v>658</v>
      </c>
      <c r="B153" s="7">
        <v>148</v>
      </c>
      <c r="C153" s="17">
        <v>69.5</v>
      </c>
      <c r="D153" s="7">
        <v>148</v>
      </c>
      <c r="E153" s="3"/>
      <c r="F153" s="10">
        <v>3</v>
      </c>
      <c r="G153" s="2">
        <v>12.1</v>
      </c>
      <c r="H153" s="10">
        <v>3</v>
      </c>
      <c r="I153" s="16">
        <v>17.8</v>
      </c>
      <c r="J153" s="10">
        <v>3</v>
      </c>
      <c r="K153" s="12" t="s">
        <v>173</v>
      </c>
      <c r="L153" s="7">
        <v>2</v>
      </c>
    </row>
    <row r="154" spans="1:12" ht="16.5" customHeight="1" x14ac:dyDescent="0.25">
      <c r="A154" s="1">
        <v>659</v>
      </c>
      <c r="B154" s="7">
        <v>149</v>
      </c>
      <c r="C154" s="17">
        <v>69.7</v>
      </c>
      <c r="D154" s="7">
        <v>149</v>
      </c>
      <c r="E154" s="3"/>
      <c r="F154" s="7">
        <v>2</v>
      </c>
      <c r="G154" s="3"/>
      <c r="H154" s="7">
        <v>2</v>
      </c>
      <c r="I154" s="16">
        <v>17.899999999999999</v>
      </c>
      <c r="J154" s="7">
        <v>2</v>
      </c>
      <c r="K154" s="12" t="s">
        <v>174</v>
      </c>
      <c r="L154" s="7">
        <v>1</v>
      </c>
    </row>
    <row r="155" spans="1:12" ht="16.5" customHeight="1" x14ac:dyDescent="0.25">
      <c r="A155" s="1">
        <v>660</v>
      </c>
      <c r="B155" s="6" t="s">
        <v>3</v>
      </c>
      <c r="C155" s="17">
        <v>70</v>
      </c>
      <c r="D155" s="6" t="s">
        <v>3</v>
      </c>
      <c r="E155" s="2">
        <v>6.9</v>
      </c>
      <c r="F155" s="7">
        <v>1</v>
      </c>
      <c r="G155" s="2">
        <v>12.2</v>
      </c>
      <c r="H155" s="7">
        <v>1</v>
      </c>
      <c r="I155" s="16">
        <v>18</v>
      </c>
      <c r="J155" s="7">
        <v>1</v>
      </c>
      <c r="K155" s="14" t="s">
        <v>19</v>
      </c>
      <c r="L155" s="20">
        <v>1</v>
      </c>
    </row>
    <row r="156" spans="1:12" ht="18.75" x14ac:dyDescent="0.25">
      <c r="A156" s="14" t="s">
        <v>24</v>
      </c>
      <c r="B156" s="20">
        <v>150</v>
      </c>
      <c r="C156" s="19" t="s">
        <v>25</v>
      </c>
      <c r="D156" s="20">
        <v>150</v>
      </c>
      <c r="E156" s="14" t="s">
        <v>21</v>
      </c>
      <c r="F156" s="20">
        <v>0</v>
      </c>
      <c r="G156" s="14" t="s">
        <v>20</v>
      </c>
      <c r="H156" s="20">
        <v>0</v>
      </c>
      <c r="I156" s="14">
        <v>18.100000000000001</v>
      </c>
      <c r="J156" s="20">
        <v>0</v>
      </c>
      <c r="K156" s="14" t="s">
        <v>22</v>
      </c>
      <c r="L156" s="20">
        <v>0</v>
      </c>
    </row>
    <row r="157" spans="1:12" ht="18.75" x14ac:dyDescent="0.25">
      <c r="A157" s="14"/>
      <c r="B157" s="14"/>
      <c r="C157" s="19"/>
      <c r="D157" s="20"/>
      <c r="E157" s="14">
        <v>0</v>
      </c>
      <c r="F157" s="20">
        <v>0</v>
      </c>
      <c r="G157" s="14">
        <v>0</v>
      </c>
      <c r="H157" s="20">
        <v>0</v>
      </c>
      <c r="I157" s="14">
        <v>0</v>
      </c>
      <c r="J157" s="20">
        <v>0</v>
      </c>
      <c r="K157" s="14">
        <v>0</v>
      </c>
      <c r="L157" s="20">
        <v>0</v>
      </c>
    </row>
    <row r="158" spans="1:12" ht="18.75" x14ac:dyDescent="0.25">
      <c r="A158" s="14"/>
      <c r="B158" s="20">
        <v>0</v>
      </c>
      <c r="C158" s="19"/>
      <c r="D158" s="20">
        <v>0</v>
      </c>
      <c r="E158" s="14">
        <v>0</v>
      </c>
      <c r="F158" s="20">
        <v>0</v>
      </c>
      <c r="G158" s="14">
        <v>0</v>
      </c>
      <c r="H158" s="20">
        <v>0</v>
      </c>
      <c r="I158" s="14">
        <v>0</v>
      </c>
      <c r="J158" s="20">
        <v>0</v>
      </c>
      <c r="K158" s="14"/>
      <c r="L158" s="20"/>
    </row>
  </sheetData>
  <sheetProtection algorithmName="SHA-512" hashValue="m9yMNZsKPY+1EZu+8DCvif4J4hTju8C8qS71UIgFmpsXVgHWBvMcO49M2bKc1So50qA58sp46uT58LsV6Julww==" saltValue="ImjRSH4poPalPQuBAVKqjA==" spinCount="100000" sheet="1" objects="1" scenarios="1"/>
  <sortState ref="D6:D155">
    <sortCondition ref="D6:D155"/>
  </sortState>
  <mergeCells count="2">
    <mergeCell ref="A2:L2"/>
    <mergeCell ref="A1:L1"/>
  </mergeCells>
  <pageMargins left="0.97916666666666663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view="pageLayout" topLeftCell="A145" zoomScaleNormal="100" workbookViewId="0">
      <selection activeCell="K146" sqref="K146"/>
    </sheetView>
  </sheetViews>
  <sheetFormatPr defaultRowHeight="15.75" x14ac:dyDescent="0.25"/>
  <cols>
    <col min="1" max="1" width="12.5" customWidth="1"/>
    <col min="5" max="5" width="10" customWidth="1"/>
    <col min="7" max="7" width="10.5" customWidth="1"/>
    <col min="9" max="9" width="10.375" customWidth="1"/>
    <col min="11" max="11" width="11.25" customWidth="1"/>
  </cols>
  <sheetData>
    <row r="1" spans="1:13" ht="74.25" customHeight="1" x14ac:dyDescent="0.25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3"/>
    </row>
    <row r="2" spans="1:13" ht="18.75" x14ac:dyDescent="0.25">
      <c r="A2" s="74" t="s">
        <v>10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6"/>
    </row>
    <row r="3" spans="1:13" ht="78.75" customHeight="1" x14ac:dyDescent="0.25">
      <c r="A3" s="12" t="s">
        <v>5</v>
      </c>
      <c r="B3" s="6" t="s">
        <v>15</v>
      </c>
      <c r="C3" s="12" t="s">
        <v>11</v>
      </c>
      <c r="D3" s="6" t="s">
        <v>15</v>
      </c>
      <c r="E3" s="12" t="s">
        <v>6</v>
      </c>
      <c r="F3" s="6" t="s">
        <v>15</v>
      </c>
      <c r="G3" s="12" t="s">
        <v>7</v>
      </c>
      <c r="H3" s="6" t="s">
        <v>15</v>
      </c>
      <c r="I3" s="12" t="s">
        <v>8</v>
      </c>
      <c r="J3" s="6" t="s">
        <v>15</v>
      </c>
      <c r="K3" s="12" t="s">
        <v>13</v>
      </c>
      <c r="L3" s="6" t="s">
        <v>15</v>
      </c>
    </row>
    <row r="4" spans="1:13" ht="16.5" customHeight="1" x14ac:dyDescent="0.25">
      <c r="A4" s="12" t="s">
        <v>175</v>
      </c>
      <c r="B4" s="6">
        <v>150</v>
      </c>
      <c r="C4" s="21" t="s">
        <v>176</v>
      </c>
      <c r="D4" s="6">
        <v>150</v>
      </c>
      <c r="E4" s="12">
        <v>0</v>
      </c>
      <c r="F4" s="6">
        <v>0</v>
      </c>
      <c r="G4" s="12">
        <v>0</v>
      </c>
      <c r="H4" s="6">
        <v>0</v>
      </c>
      <c r="I4" s="12">
        <v>0</v>
      </c>
      <c r="J4" s="6">
        <v>0</v>
      </c>
      <c r="K4" s="12" t="s">
        <v>179</v>
      </c>
      <c r="L4" s="6">
        <v>150</v>
      </c>
    </row>
    <row r="5" spans="1:13" ht="16.5" customHeight="1" x14ac:dyDescent="0.25">
      <c r="A5" s="12">
        <v>0</v>
      </c>
      <c r="B5" s="6">
        <v>0</v>
      </c>
      <c r="C5" s="12">
        <v>0</v>
      </c>
      <c r="D5" s="6">
        <v>0</v>
      </c>
      <c r="E5" s="12">
        <v>2</v>
      </c>
      <c r="F5" s="6">
        <v>150</v>
      </c>
      <c r="G5" s="12">
        <v>2</v>
      </c>
      <c r="H5" s="6">
        <v>150</v>
      </c>
      <c r="I5" s="12">
        <v>2</v>
      </c>
      <c r="J5" s="6">
        <v>150</v>
      </c>
      <c r="K5" s="12" t="s">
        <v>17</v>
      </c>
      <c r="L5" s="7">
        <v>150</v>
      </c>
    </row>
    <row r="6" spans="1:13" ht="16.5" customHeight="1" x14ac:dyDescent="0.25">
      <c r="A6" s="1">
        <v>200</v>
      </c>
      <c r="B6" s="7">
        <v>1</v>
      </c>
      <c r="C6" s="17">
        <v>6.5</v>
      </c>
      <c r="D6" s="7">
        <v>1</v>
      </c>
      <c r="E6" s="2">
        <v>4.4000000000000004</v>
      </c>
      <c r="F6" s="7">
        <v>150</v>
      </c>
      <c r="G6" s="2">
        <v>8</v>
      </c>
      <c r="H6" s="7">
        <v>150</v>
      </c>
      <c r="I6" s="2">
        <v>13.1</v>
      </c>
      <c r="J6" s="7">
        <v>150</v>
      </c>
      <c r="K6" s="12" t="s">
        <v>181</v>
      </c>
      <c r="L6" s="7">
        <v>149</v>
      </c>
    </row>
    <row r="7" spans="1:13" ht="16.5" customHeight="1" x14ac:dyDescent="0.25">
      <c r="A7" s="1">
        <v>205</v>
      </c>
      <c r="B7" s="7">
        <v>2</v>
      </c>
      <c r="C7" s="17">
        <v>6.9</v>
      </c>
      <c r="D7" s="7">
        <v>2</v>
      </c>
      <c r="E7" s="3"/>
      <c r="F7" s="7">
        <v>149</v>
      </c>
      <c r="G7" s="3"/>
      <c r="H7" s="7">
        <v>149</v>
      </c>
      <c r="I7" s="3"/>
      <c r="J7" s="7">
        <v>149</v>
      </c>
      <c r="K7" s="12" t="s">
        <v>182</v>
      </c>
      <c r="L7" s="7">
        <v>148</v>
      </c>
    </row>
    <row r="8" spans="1:13" ht="16.5" customHeight="1" x14ac:dyDescent="0.25">
      <c r="A8" s="1">
        <v>210</v>
      </c>
      <c r="B8" s="7">
        <v>3</v>
      </c>
      <c r="C8" s="22">
        <v>7.3</v>
      </c>
      <c r="D8" s="7">
        <v>3</v>
      </c>
      <c r="E8" s="3"/>
      <c r="F8" s="7">
        <v>148</v>
      </c>
      <c r="G8" s="2">
        <v>8.1</v>
      </c>
      <c r="H8" s="7">
        <v>148</v>
      </c>
      <c r="I8" s="2">
        <v>13.2</v>
      </c>
      <c r="J8" s="7">
        <v>148</v>
      </c>
      <c r="K8" s="12" t="s">
        <v>183</v>
      </c>
      <c r="L8" s="7">
        <v>147</v>
      </c>
    </row>
    <row r="9" spans="1:13" ht="16.5" customHeight="1" x14ac:dyDescent="0.25">
      <c r="A9" s="1">
        <v>215</v>
      </c>
      <c r="B9" s="7">
        <v>4</v>
      </c>
      <c r="C9" s="23">
        <v>7.7</v>
      </c>
      <c r="D9" s="7">
        <v>4</v>
      </c>
      <c r="E9" s="3"/>
      <c r="F9" s="7">
        <v>147</v>
      </c>
      <c r="G9" s="3"/>
      <c r="H9" s="7">
        <v>147</v>
      </c>
      <c r="I9" s="3"/>
      <c r="J9" s="7">
        <v>147</v>
      </c>
      <c r="K9" s="12" t="s">
        <v>184</v>
      </c>
      <c r="L9" s="7">
        <v>146</v>
      </c>
    </row>
    <row r="10" spans="1:13" ht="16.5" customHeight="1" x14ac:dyDescent="0.25">
      <c r="A10" s="1">
        <v>220</v>
      </c>
      <c r="B10" s="7">
        <v>5</v>
      </c>
      <c r="C10" s="23">
        <v>8.1</v>
      </c>
      <c r="D10" s="7">
        <v>5</v>
      </c>
      <c r="E10" s="3"/>
      <c r="F10" s="7">
        <v>146</v>
      </c>
      <c r="G10" s="2">
        <v>8.1999999999999993</v>
      </c>
      <c r="H10" s="7">
        <v>146</v>
      </c>
      <c r="I10" s="2">
        <v>13.3</v>
      </c>
      <c r="J10" s="7">
        <v>146</v>
      </c>
      <c r="K10" s="12" t="s">
        <v>185</v>
      </c>
      <c r="L10" s="7">
        <v>145</v>
      </c>
    </row>
    <row r="11" spans="1:13" ht="16.5" customHeight="1" x14ac:dyDescent="0.25">
      <c r="A11" s="1">
        <v>225</v>
      </c>
      <c r="B11" s="7">
        <v>6</v>
      </c>
      <c r="C11" s="17">
        <v>8.5</v>
      </c>
      <c r="D11" s="7">
        <v>6</v>
      </c>
      <c r="E11" s="2">
        <v>4.5</v>
      </c>
      <c r="F11" s="7">
        <v>145</v>
      </c>
      <c r="G11" s="3"/>
      <c r="H11" s="7">
        <v>145</v>
      </c>
      <c r="I11" s="3"/>
      <c r="J11" s="7">
        <v>145</v>
      </c>
      <c r="K11" s="12" t="s">
        <v>186</v>
      </c>
      <c r="L11" s="7">
        <v>144</v>
      </c>
    </row>
    <row r="12" spans="1:13" ht="16.5" customHeight="1" x14ac:dyDescent="0.25">
      <c r="A12" s="1">
        <v>230</v>
      </c>
      <c r="B12" s="7">
        <v>7</v>
      </c>
      <c r="C12" s="17">
        <v>8.9</v>
      </c>
      <c r="D12" s="7">
        <v>7</v>
      </c>
      <c r="E12" s="3"/>
      <c r="F12" s="7">
        <v>144</v>
      </c>
      <c r="G12" s="2">
        <v>8.3000000000000007</v>
      </c>
      <c r="H12" s="7">
        <v>144</v>
      </c>
      <c r="I12" s="2">
        <v>13.4</v>
      </c>
      <c r="J12" s="7">
        <v>144</v>
      </c>
      <c r="K12" s="12" t="s">
        <v>187</v>
      </c>
      <c r="L12" s="7">
        <v>143</v>
      </c>
    </row>
    <row r="13" spans="1:13" ht="16.5" customHeight="1" x14ac:dyDescent="0.25">
      <c r="A13" s="1">
        <v>235</v>
      </c>
      <c r="B13" s="7">
        <v>8</v>
      </c>
      <c r="C13" s="17">
        <v>9.3000000000000007</v>
      </c>
      <c r="D13" s="7">
        <v>8</v>
      </c>
      <c r="E13" s="3"/>
      <c r="F13" s="7">
        <v>143</v>
      </c>
      <c r="G13" s="3"/>
      <c r="H13" s="7">
        <v>143</v>
      </c>
      <c r="I13" s="3"/>
      <c r="J13" s="7">
        <v>143</v>
      </c>
      <c r="K13" s="12" t="s">
        <v>188</v>
      </c>
      <c r="L13" s="7">
        <v>142</v>
      </c>
    </row>
    <row r="14" spans="1:13" ht="16.5" customHeight="1" x14ac:dyDescent="0.25">
      <c r="A14" s="1">
        <v>240</v>
      </c>
      <c r="B14" s="7">
        <v>9</v>
      </c>
      <c r="C14" s="17">
        <v>9.6999999999999993</v>
      </c>
      <c r="D14" s="7">
        <v>9</v>
      </c>
      <c r="E14" s="3"/>
      <c r="F14" s="7">
        <v>142</v>
      </c>
      <c r="G14" s="2">
        <v>8.4</v>
      </c>
      <c r="H14" s="7">
        <v>142</v>
      </c>
      <c r="I14" s="2">
        <v>13.5</v>
      </c>
      <c r="J14" s="7">
        <v>142</v>
      </c>
      <c r="K14" s="12" t="s">
        <v>189</v>
      </c>
      <c r="L14" s="7">
        <v>141</v>
      </c>
    </row>
    <row r="15" spans="1:13" ht="16.5" customHeight="1" x14ac:dyDescent="0.25">
      <c r="A15" s="1">
        <v>245</v>
      </c>
      <c r="B15" s="7">
        <v>10</v>
      </c>
      <c r="C15" s="17">
        <v>10.1</v>
      </c>
      <c r="D15" s="7">
        <v>10</v>
      </c>
      <c r="E15" s="3"/>
      <c r="F15" s="7">
        <v>141</v>
      </c>
      <c r="G15" s="3"/>
      <c r="H15" s="7">
        <v>141</v>
      </c>
      <c r="I15" s="3"/>
      <c r="J15" s="7">
        <v>141</v>
      </c>
      <c r="K15" s="12" t="s">
        <v>190</v>
      </c>
      <c r="L15" s="7">
        <v>140</v>
      </c>
    </row>
    <row r="16" spans="1:13" ht="16.5" customHeight="1" x14ac:dyDescent="0.25">
      <c r="A16" s="1">
        <v>250</v>
      </c>
      <c r="B16" s="7">
        <v>11</v>
      </c>
      <c r="C16" s="17">
        <v>10.5</v>
      </c>
      <c r="D16" s="7">
        <v>11</v>
      </c>
      <c r="E16" s="3"/>
      <c r="F16" s="7">
        <v>140</v>
      </c>
      <c r="G16" s="2">
        <v>8.5</v>
      </c>
      <c r="H16" s="7">
        <v>140</v>
      </c>
      <c r="I16" s="2">
        <v>13.6</v>
      </c>
      <c r="J16" s="7">
        <v>140</v>
      </c>
      <c r="K16" s="12" t="s">
        <v>191</v>
      </c>
      <c r="L16" s="7">
        <v>139</v>
      </c>
    </row>
    <row r="17" spans="1:12" ht="16.5" customHeight="1" x14ac:dyDescent="0.25">
      <c r="A17" s="1">
        <v>255</v>
      </c>
      <c r="B17" s="7">
        <v>12</v>
      </c>
      <c r="C17" s="17">
        <v>10.9</v>
      </c>
      <c r="D17" s="7">
        <v>12</v>
      </c>
      <c r="E17" s="2">
        <v>4.5999999999999996</v>
      </c>
      <c r="F17" s="7">
        <v>139</v>
      </c>
      <c r="G17" s="3"/>
      <c r="H17" s="7">
        <v>139</v>
      </c>
      <c r="I17" s="3"/>
      <c r="J17" s="7">
        <v>139</v>
      </c>
      <c r="K17" s="12" t="s">
        <v>192</v>
      </c>
      <c r="L17" s="7">
        <v>138</v>
      </c>
    </row>
    <row r="18" spans="1:12" ht="16.5" customHeight="1" x14ac:dyDescent="0.25">
      <c r="A18" s="1">
        <v>260</v>
      </c>
      <c r="B18" s="7">
        <v>13</v>
      </c>
      <c r="C18" s="17">
        <v>11.3</v>
      </c>
      <c r="D18" s="7">
        <v>13</v>
      </c>
      <c r="E18" s="3"/>
      <c r="F18" s="7">
        <v>138</v>
      </c>
      <c r="G18" s="2">
        <v>8.6</v>
      </c>
      <c r="H18" s="7">
        <v>138</v>
      </c>
      <c r="I18" s="2">
        <v>13.7</v>
      </c>
      <c r="J18" s="7">
        <v>138</v>
      </c>
      <c r="K18" s="12" t="s">
        <v>193</v>
      </c>
      <c r="L18" s="7">
        <v>137</v>
      </c>
    </row>
    <row r="19" spans="1:12" ht="16.5" customHeight="1" x14ac:dyDescent="0.25">
      <c r="A19" s="1">
        <v>265</v>
      </c>
      <c r="B19" s="7">
        <v>14</v>
      </c>
      <c r="C19" s="17">
        <v>11.7</v>
      </c>
      <c r="D19" s="7">
        <v>14</v>
      </c>
      <c r="E19" s="3"/>
      <c r="F19" s="7">
        <v>137</v>
      </c>
      <c r="G19" s="3"/>
      <c r="H19" s="7">
        <v>137</v>
      </c>
      <c r="I19" s="3"/>
      <c r="J19" s="7">
        <v>137</v>
      </c>
      <c r="K19" s="12" t="s">
        <v>194</v>
      </c>
      <c r="L19" s="7">
        <v>136</v>
      </c>
    </row>
    <row r="20" spans="1:12" ht="16.5" customHeight="1" x14ac:dyDescent="0.25">
      <c r="A20" s="1">
        <v>269</v>
      </c>
      <c r="B20" s="7">
        <v>15</v>
      </c>
      <c r="C20" s="17">
        <v>12.1</v>
      </c>
      <c r="D20" s="7">
        <v>15</v>
      </c>
      <c r="E20" s="3"/>
      <c r="F20" s="7">
        <v>136</v>
      </c>
      <c r="G20" s="3"/>
      <c r="H20" s="7">
        <v>136</v>
      </c>
      <c r="I20" s="2">
        <v>13.8</v>
      </c>
      <c r="J20" s="7">
        <v>136</v>
      </c>
      <c r="K20" s="12" t="s">
        <v>195</v>
      </c>
      <c r="L20" s="7">
        <v>135</v>
      </c>
    </row>
    <row r="21" spans="1:12" ht="16.5" customHeight="1" x14ac:dyDescent="0.25">
      <c r="A21" s="1">
        <v>273</v>
      </c>
      <c r="B21" s="7">
        <v>16</v>
      </c>
      <c r="C21" s="17">
        <v>12.5</v>
      </c>
      <c r="D21" s="7">
        <v>16</v>
      </c>
      <c r="E21" s="3"/>
      <c r="F21" s="7">
        <v>135</v>
      </c>
      <c r="G21" s="2">
        <v>8.6999999999999993</v>
      </c>
      <c r="H21" s="7">
        <v>135</v>
      </c>
      <c r="I21" s="3"/>
      <c r="J21" s="7">
        <v>135</v>
      </c>
      <c r="K21" s="12" t="s">
        <v>196</v>
      </c>
      <c r="L21" s="7">
        <v>134</v>
      </c>
    </row>
    <row r="22" spans="1:12" ht="16.5" customHeight="1" x14ac:dyDescent="0.25">
      <c r="A22" s="1">
        <v>277</v>
      </c>
      <c r="B22" s="7">
        <v>17</v>
      </c>
      <c r="C22" s="17">
        <v>12.9</v>
      </c>
      <c r="D22" s="7">
        <v>17</v>
      </c>
      <c r="E22" s="3"/>
      <c r="F22" s="7">
        <v>134</v>
      </c>
      <c r="G22" s="3"/>
      <c r="H22" s="7">
        <v>134</v>
      </c>
      <c r="I22" s="2">
        <v>13.9</v>
      </c>
      <c r="J22" s="7">
        <v>134</v>
      </c>
      <c r="K22" s="12" t="s">
        <v>197</v>
      </c>
      <c r="L22" s="7">
        <v>133</v>
      </c>
    </row>
    <row r="23" spans="1:12" ht="16.5" customHeight="1" x14ac:dyDescent="0.25">
      <c r="A23" s="1">
        <v>281</v>
      </c>
      <c r="B23" s="7">
        <v>18</v>
      </c>
      <c r="C23" s="17">
        <v>13.3</v>
      </c>
      <c r="D23" s="7">
        <v>18</v>
      </c>
      <c r="E23" s="2">
        <v>4.7</v>
      </c>
      <c r="F23" s="7">
        <v>133</v>
      </c>
      <c r="G23" s="3"/>
      <c r="H23" s="7">
        <v>133</v>
      </c>
      <c r="I23" s="3"/>
      <c r="J23" s="7">
        <v>133</v>
      </c>
      <c r="K23" s="12" t="s">
        <v>198</v>
      </c>
      <c r="L23" s="7">
        <v>132</v>
      </c>
    </row>
    <row r="24" spans="1:12" ht="16.5" customHeight="1" x14ac:dyDescent="0.25">
      <c r="A24" s="1">
        <v>285</v>
      </c>
      <c r="B24" s="7">
        <v>19</v>
      </c>
      <c r="C24" s="17">
        <v>13.7</v>
      </c>
      <c r="D24" s="7">
        <v>19</v>
      </c>
      <c r="E24" s="3"/>
      <c r="F24" s="7">
        <v>132</v>
      </c>
      <c r="G24" s="2">
        <v>8.8000000000000007</v>
      </c>
      <c r="H24" s="7">
        <v>132</v>
      </c>
      <c r="I24" s="1">
        <v>14</v>
      </c>
      <c r="J24" s="7">
        <v>132</v>
      </c>
      <c r="K24" s="12" t="s">
        <v>199</v>
      </c>
      <c r="L24" s="7">
        <v>131</v>
      </c>
    </row>
    <row r="25" spans="1:12" ht="16.5" customHeight="1" x14ac:dyDescent="0.25">
      <c r="A25" s="1">
        <v>289</v>
      </c>
      <c r="B25" s="7">
        <v>20</v>
      </c>
      <c r="C25" s="17">
        <v>14.1</v>
      </c>
      <c r="D25" s="7">
        <v>20</v>
      </c>
      <c r="E25" s="3"/>
      <c r="F25" s="7">
        <v>131</v>
      </c>
      <c r="G25" s="3"/>
      <c r="H25" s="7">
        <v>131</v>
      </c>
      <c r="I25" s="3"/>
      <c r="J25" s="7">
        <v>131</v>
      </c>
      <c r="K25" s="12" t="s">
        <v>200</v>
      </c>
      <c r="L25" s="7">
        <v>130</v>
      </c>
    </row>
    <row r="26" spans="1:12" ht="16.5" customHeight="1" x14ac:dyDescent="0.25">
      <c r="A26" s="1">
        <v>293</v>
      </c>
      <c r="B26" s="7">
        <v>21</v>
      </c>
      <c r="C26" s="17">
        <v>14.5</v>
      </c>
      <c r="D26" s="7">
        <v>21</v>
      </c>
      <c r="E26" s="3"/>
      <c r="F26" s="7">
        <v>130</v>
      </c>
      <c r="G26" s="3"/>
      <c r="H26" s="7">
        <v>130</v>
      </c>
      <c r="I26" s="2">
        <v>14.1</v>
      </c>
      <c r="J26" s="7">
        <v>130</v>
      </c>
      <c r="K26" s="12" t="s">
        <v>201</v>
      </c>
      <c r="L26" s="7">
        <v>129</v>
      </c>
    </row>
    <row r="27" spans="1:12" ht="16.5" customHeight="1" x14ac:dyDescent="0.25">
      <c r="A27" s="1">
        <v>297</v>
      </c>
      <c r="B27" s="7">
        <v>22</v>
      </c>
      <c r="C27" s="17">
        <v>14.9</v>
      </c>
      <c r="D27" s="7">
        <v>22</v>
      </c>
      <c r="E27" s="3"/>
      <c r="F27" s="7">
        <v>129</v>
      </c>
      <c r="G27" s="2">
        <v>8.9</v>
      </c>
      <c r="H27" s="7">
        <v>129</v>
      </c>
      <c r="I27" s="3"/>
      <c r="J27" s="7">
        <v>129</v>
      </c>
      <c r="K27" s="12" t="s">
        <v>202</v>
      </c>
      <c r="L27" s="7">
        <v>128</v>
      </c>
    </row>
    <row r="28" spans="1:12" ht="16.5" customHeight="1" x14ac:dyDescent="0.25">
      <c r="A28" s="1">
        <v>301</v>
      </c>
      <c r="B28" s="7">
        <v>23</v>
      </c>
      <c r="C28" s="17">
        <v>15.3</v>
      </c>
      <c r="D28" s="7">
        <v>23</v>
      </c>
      <c r="E28" s="3"/>
      <c r="F28" s="7">
        <v>128</v>
      </c>
      <c r="G28" s="3"/>
      <c r="H28" s="7">
        <v>128</v>
      </c>
      <c r="I28" s="2">
        <v>14.2</v>
      </c>
      <c r="J28" s="7">
        <v>128</v>
      </c>
      <c r="K28" s="12" t="s">
        <v>203</v>
      </c>
      <c r="L28" s="7">
        <v>127</v>
      </c>
    </row>
    <row r="29" spans="1:12" ht="16.5" customHeight="1" x14ac:dyDescent="0.25">
      <c r="A29" s="1">
        <v>305</v>
      </c>
      <c r="B29" s="7">
        <v>24</v>
      </c>
      <c r="C29" s="17">
        <v>15.7</v>
      </c>
      <c r="D29" s="7">
        <v>24</v>
      </c>
      <c r="E29" s="2">
        <v>4.8</v>
      </c>
      <c r="F29" s="7">
        <v>127</v>
      </c>
      <c r="G29" s="3"/>
      <c r="H29" s="7">
        <v>127</v>
      </c>
      <c r="I29" s="3"/>
      <c r="J29" s="7">
        <v>127</v>
      </c>
      <c r="K29" s="12" t="s">
        <v>204</v>
      </c>
      <c r="L29" s="7">
        <v>126</v>
      </c>
    </row>
    <row r="30" spans="1:12" ht="16.5" customHeight="1" x14ac:dyDescent="0.25">
      <c r="A30" s="1">
        <v>309</v>
      </c>
      <c r="B30" s="7">
        <v>25</v>
      </c>
      <c r="C30" s="17">
        <v>16.100000000000001</v>
      </c>
      <c r="D30" s="7">
        <v>25</v>
      </c>
      <c r="E30" s="3"/>
      <c r="F30" s="7">
        <v>126</v>
      </c>
      <c r="G30" s="2">
        <v>9</v>
      </c>
      <c r="H30" s="7">
        <v>126</v>
      </c>
      <c r="I30" s="2">
        <v>14.3</v>
      </c>
      <c r="J30" s="7">
        <v>126</v>
      </c>
      <c r="K30" s="12" t="s">
        <v>205</v>
      </c>
      <c r="L30" s="7">
        <v>125</v>
      </c>
    </row>
    <row r="31" spans="1:12" ht="16.5" customHeight="1" x14ac:dyDescent="0.25">
      <c r="A31" s="1">
        <v>313</v>
      </c>
      <c r="B31" s="7">
        <v>26</v>
      </c>
      <c r="C31" s="17">
        <v>16.5</v>
      </c>
      <c r="D31" s="7">
        <v>26</v>
      </c>
      <c r="E31" s="3"/>
      <c r="F31" s="7">
        <v>125</v>
      </c>
      <c r="G31" s="3"/>
      <c r="H31" s="7">
        <v>125</v>
      </c>
      <c r="I31" s="3"/>
      <c r="J31" s="7">
        <v>125</v>
      </c>
      <c r="K31" s="12" t="s">
        <v>206</v>
      </c>
      <c r="L31" s="7">
        <v>124</v>
      </c>
    </row>
    <row r="32" spans="1:12" ht="16.5" customHeight="1" x14ac:dyDescent="0.25">
      <c r="A32" s="1">
        <v>317</v>
      </c>
      <c r="B32" s="7">
        <v>27</v>
      </c>
      <c r="C32" s="17">
        <v>16.899999999999999</v>
      </c>
      <c r="D32" s="7">
        <v>27</v>
      </c>
      <c r="E32" s="3"/>
      <c r="F32" s="7">
        <v>124</v>
      </c>
      <c r="G32" s="3"/>
      <c r="H32" s="7">
        <v>124</v>
      </c>
      <c r="I32" s="2">
        <v>14.4</v>
      </c>
      <c r="J32" s="7">
        <v>124</v>
      </c>
      <c r="K32" s="12" t="s">
        <v>207</v>
      </c>
      <c r="L32" s="7">
        <v>123</v>
      </c>
    </row>
    <row r="33" spans="1:12" ht="16.5" customHeight="1" x14ac:dyDescent="0.25">
      <c r="A33" s="1">
        <v>321</v>
      </c>
      <c r="B33" s="7">
        <v>28</v>
      </c>
      <c r="C33" s="17">
        <v>17.3</v>
      </c>
      <c r="D33" s="7">
        <v>28</v>
      </c>
      <c r="E33" s="3"/>
      <c r="F33" s="7">
        <v>123</v>
      </c>
      <c r="G33" s="2">
        <v>9.1</v>
      </c>
      <c r="H33" s="7">
        <v>123</v>
      </c>
      <c r="I33" s="3"/>
      <c r="J33" s="7">
        <v>123</v>
      </c>
      <c r="K33" s="12" t="s">
        <v>208</v>
      </c>
      <c r="L33" s="7">
        <v>122</v>
      </c>
    </row>
    <row r="34" spans="1:12" ht="16.5" customHeight="1" x14ac:dyDescent="0.25">
      <c r="A34" s="1">
        <v>325</v>
      </c>
      <c r="B34" s="7">
        <v>29</v>
      </c>
      <c r="C34" s="17">
        <v>17.7</v>
      </c>
      <c r="D34" s="7">
        <v>29</v>
      </c>
      <c r="E34" s="3"/>
      <c r="F34" s="7">
        <v>122</v>
      </c>
      <c r="G34" s="3"/>
      <c r="H34" s="7">
        <v>122</v>
      </c>
      <c r="I34" s="2">
        <v>14.5</v>
      </c>
      <c r="J34" s="7">
        <v>122</v>
      </c>
      <c r="K34" s="12" t="s">
        <v>209</v>
      </c>
      <c r="L34" s="7">
        <v>121</v>
      </c>
    </row>
    <row r="35" spans="1:12" ht="16.5" customHeight="1" x14ac:dyDescent="0.25">
      <c r="A35" s="1">
        <v>329</v>
      </c>
      <c r="B35" s="7">
        <v>30</v>
      </c>
      <c r="C35" s="17">
        <v>18.100000000000001</v>
      </c>
      <c r="D35" s="7">
        <v>30</v>
      </c>
      <c r="E35" s="2">
        <v>4.9000000000000004</v>
      </c>
      <c r="F35" s="7">
        <v>121</v>
      </c>
      <c r="G35" s="3"/>
      <c r="H35" s="7">
        <v>121</v>
      </c>
      <c r="I35" s="3"/>
      <c r="J35" s="7">
        <v>121</v>
      </c>
      <c r="K35" s="12" t="s">
        <v>210</v>
      </c>
      <c r="L35" s="7">
        <v>120</v>
      </c>
    </row>
    <row r="36" spans="1:12" ht="16.5" customHeight="1" x14ac:dyDescent="0.25">
      <c r="A36" s="1">
        <v>333</v>
      </c>
      <c r="B36" s="7">
        <v>31</v>
      </c>
      <c r="C36" s="17">
        <v>18.5</v>
      </c>
      <c r="D36" s="7">
        <v>31</v>
      </c>
      <c r="E36" s="3"/>
      <c r="F36" s="7">
        <v>120</v>
      </c>
      <c r="G36" s="2">
        <v>9.1999999999999993</v>
      </c>
      <c r="H36" s="7">
        <v>120</v>
      </c>
      <c r="I36" s="2">
        <v>14.6</v>
      </c>
      <c r="J36" s="7">
        <v>120</v>
      </c>
      <c r="K36" s="12" t="s">
        <v>211</v>
      </c>
      <c r="L36" s="7">
        <v>119</v>
      </c>
    </row>
    <row r="37" spans="1:12" ht="16.5" customHeight="1" x14ac:dyDescent="0.25">
      <c r="A37" s="1">
        <v>337</v>
      </c>
      <c r="B37" s="7">
        <v>32</v>
      </c>
      <c r="C37" s="17">
        <v>18.899999999999999</v>
      </c>
      <c r="D37" s="7">
        <v>32</v>
      </c>
      <c r="E37" s="3"/>
      <c r="F37" s="7">
        <v>119</v>
      </c>
      <c r="G37" s="3"/>
      <c r="H37" s="7">
        <v>119</v>
      </c>
      <c r="I37" s="3"/>
      <c r="J37" s="7">
        <v>119</v>
      </c>
      <c r="K37" s="12" t="s">
        <v>212</v>
      </c>
      <c r="L37" s="7">
        <v>118</v>
      </c>
    </row>
    <row r="38" spans="1:12" ht="16.5" customHeight="1" x14ac:dyDescent="0.25">
      <c r="A38" s="1">
        <v>341</v>
      </c>
      <c r="B38" s="7">
        <v>33</v>
      </c>
      <c r="C38" s="17">
        <v>19.3</v>
      </c>
      <c r="D38" s="7">
        <v>33</v>
      </c>
      <c r="E38" s="3"/>
      <c r="F38" s="7">
        <v>118</v>
      </c>
      <c r="G38" s="3"/>
      <c r="H38" s="7">
        <v>118</v>
      </c>
      <c r="I38" s="3"/>
      <c r="J38" s="7">
        <v>118</v>
      </c>
      <c r="K38" s="12" t="s">
        <v>213</v>
      </c>
      <c r="L38" s="7">
        <v>117</v>
      </c>
    </row>
    <row r="39" spans="1:12" ht="16.5" customHeight="1" x14ac:dyDescent="0.25">
      <c r="A39" s="1">
        <v>345</v>
      </c>
      <c r="B39" s="7">
        <v>34</v>
      </c>
      <c r="C39" s="17">
        <v>19.7</v>
      </c>
      <c r="D39" s="7">
        <v>34</v>
      </c>
      <c r="E39" s="3"/>
      <c r="F39" s="7">
        <v>117</v>
      </c>
      <c r="G39" s="2">
        <v>9.3000000000000007</v>
      </c>
      <c r="H39" s="7">
        <v>117</v>
      </c>
      <c r="I39" s="2">
        <v>14.7</v>
      </c>
      <c r="J39" s="7">
        <v>117</v>
      </c>
      <c r="K39" s="12" t="s">
        <v>214</v>
      </c>
      <c r="L39" s="7">
        <v>116</v>
      </c>
    </row>
    <row r="40" spans="1:12" ht="16.5" customHeight="1" x14ac:dyDescent="0.25">
      <c r="A40" s="1">
        <v>349</v>
      </c>
      <c r="B40" s="7">
        <v>35</v>
      </c>
      <c r="C40" s="17">
        <v>20.100000000000001</v>
      </c>
      <c r="D40" s="7">
        <v>35</v>
      </c>
      <c r="E40" s="3"/>
      <c r="F40" s="7">
        <v>116</v>
      </c>
      <c r="G40" s="3"/>
      <c r="H40" s="7">
        <v>116</v>
      </c>
      <c r="I40" s="3"/>
      <c r="J40" s="7">
        <v>116</v>
      </c>
      <c r="K40" s="12" t="s">
        <v>215</v>
      </c>
      <c r="L40" s="7">
        <v>115</v>
      </c>
    </row>
    <row r="41" spans="1:12" ht="16.5" customHeight="1" x14ac:dyDescent="0.25">
      <c r="A41" s="1">
        <v>353</v>
      </c>
      <c r="B41" s="7">
        <v>36</v>
      </c>
      <c r="C41" s="17">
        <v>20.5</v>
      </c>
      <c r="D41" s="7">
        <v>36</v>
      </c>
      <c r="E41" s="1">
        <v>5</v>
      </c>
      <c r="F41" s="7">
        <v>115</v>
      </c>
      <c r="G41" s="3"/>
      <c r="H41" s="7">
        <v>115</v>
      </c>
      <c r="I41" s="3"/>
      <c r="J41" s="7">
        <v>115</v>
      </c>
      <c r="K41" s="12" t="s">
        <v>216</v>
      </c>
      <c r="L41" s="7">
        <v>114</v>
      </c>
    </row>
    <row r="42" spans="1:12" ht="16.5" customHeight="1" x14ac:dyDescent="0.25">
      <c r="A42" s="1">
        <v>357</v>
      </c>
      <c r="B42" s="7">
        <v>37</v>
      </c>
      <c r="C42" s="17">
        <v>20.9</v>
      </c>
      <c r="D42" s="7">
        <v>37</v>
      </c>
      <c r="E42" s="3"/>
      <c r="F42" s="7">
        <v>114</v>
      </c>
      <c r="G42" s="2">
        <v>9.4</v>
      </c>
      <c r="H42" s="7">
        <v>114</v>
      </c>
      <c r="I42" s="2">
        <v>14.8</v>
      </c>
      <c r="J42" s="7">
        <v>114</v>
      </c>
      <c r="K42" s="12" t="s">
        <v>217</v>
      </c>
      <c r="L42" s="7">
        <v>113</v>
      </c>
    </row>
    <row r="43" spans="1:12" ht="16.5" customHeight="1" x14ac:dyDescent="0.25">
      <c r="A43" s="1">
        <v>360</v>
      </c>
      <c r="B43" s="7">
        <v>38</v>
      </c>
      <c r="C43" s="17">
        <v>21.3</v>
      </c>
      <c r="D43" s="7">
        <v>38</v>
      </c>
      <c r="E43" s="3"/>
      <c r="F43" s="7">
        <v>113</v>
      </c>
      <c r="G43" s="3"/>
      <c r="H43" s="7">
        <v>113</v>
      </c>
      <c r="I43" s="3"/>
      <c r="J43" s="7">
        <v>113</v>
      </c>
      <c r="K43" s="12" t="s">
        <v>218</v>
      </c>
      <c r="L43" s="7">
        <v>112</v>
      </c>
    </row>
    <row r="44" spans="1:12" ht="16.5" customHeight="1" x14ac:dyDescent="0.25">
      <c r="A44" s="1">
        <v>363</v>
      </c>
      <c r="B44" s="7">
        <v>39</v>
      </c>
      <c r="C44" s="17">
        <v>21.7</v>
      </c>
      <c r="D44" s="7">
        <v>39</v>
      </c>
      <c r="E44" s="3"/>
      <c r="F44" s="7">
        <v>112</v>
      </c>
      <c r="G44" s="3"/>
      <c r="H44" s="7">
        <v>112</v>
      </c>
      <c r="I44" s="3"/>
      <c r="J44" s="7">
        <v>112</v>
      </c>
      <c r="K44" s="12" t="s">
        <v>219</v>
      </c>
      <c r="L44" s="7">
        <v>111</v>
      </c>
    </row>
    <row r="45" spans="1:12" ht="16.5" customHeight="1" x14ac:dyDescent="0.25">
      <c r="A45" s="1">
        <v>366</v>
      </c>
      <c r="B45" s="7">
        <v>40</v>
      </c>
      <c r="C45" s="17">
        <v>22.1</v>
      </c>
      <c r="D45" s="7">
        <v>40</v>
      </c>
      <c r="E45" s="3"/>
      <c r="F45" s="7">
        <v>111</v>
      </c>
      <c r="G45" s="2">
        <v>9.5</v>
      </c>
      <c r="H45" s="7">
        <v>111</v>
      </c>
      <c r="I45" s="2">
        <v>14.9</v>
      </c>
      <c r="J45" s="7">
        <v>111</v>
      </c>
      <c r="K45" s="12" t="s">
        <v>220</v>
      </c>
      <c r="L45" s="7">
        <v>110</v>
      </c>
    </row>
    <row r="46" spans="1:12" ht="16.5" customHeight="1" x14ac:dyDescent="0.25">
      <c r="A46" s="1">
        <v>369</v>
      </c>
      <c r="B46" s="7">
        <v>41</v>
      </c>
      <c r="C46" s="17">
        <v>22.5</v>
      </c>
      <c r="D46" s="7">
        <v>41</v>
      </c>
      <c r="E46" s="3"/>
      <c r="F46" s="7">
        <v>110</v>
      </c>
      <c r="G46" s="3"/>
      <c r="H46" s="7">
        <v>110</v>
      </c>
      <c r="I46" s="3"/>
      <c r="J46" s="7">
        <v>110</v>
      </c>
      <c r="K46" s="12" t="s">
        <v>221</v>
      </c>
      <c r="L46" s="7">
        <v>109</v>
      </c>
    </row>
    <row r="47" spans="1:12" ht="16.5" customHeight="1" x14ac:dyDescent="0.25">
      <c r="A47" s="1">
        <v>372</v>
      </c>
      <c r="B47" s="7">
        <v>42</v>
      </c>
      <c r="C47" s="17">
        <v>22.9</v>
      </c>
      <c r="D47" s="7">
        <v>42</v>
      </c>
      <c r="E47" s="2">
        <v>5.0999999999999996</v>
      </c>
      <c r="F47" s="7">
        <v>109</v>
      </c>
      <c r="G47" s="3"/>
      <c r="H47" s="7">
        <v>109</v>
      </c>
      <c r="I47" s="3"/>
      <c r="J47" s="7">
        <v>109</v>
      </c>
      <c r="K47" s="12" t="s">
        <v>222</v>
      </c>
      <c r="L47" s="7">
        <v>108</v>
      </c>
    </row>
    <row r="48" spans="1:12" ht="16.5" customHeight="1" x14ac:dyDescent="0.25">
      <c r="A48" s="1">
        <v>375</v>
      </c>
      <c r="B48" s="7">
        <v>43</v>
      </c>
      <c r="C48" s="17">
        <v>23.3</v>
      </c>
      <c r="D48" s="7">
        <v>43</v>
      </c>
      <c r="E48" s="3"/>
      <c r="F48" s="7">
        <v>108</v>
      </c>
      <c r="G48" s="2">
        <v>9.6</v>
      </c>
      <c r="H48" s="7">
        <v>108</v>
      </c>
      <c r="I48" s="1">
        <v>15</v>
      </c>
      <c r="J48" s="7">
        <v>108</v>
      </c>
      <c r="K48" s="12" t="s">
        <v>223</v>
      </c>
      <c r="L48" s="7">
        <v>107</v>
      </c>
    </row>
    <row r="49" spans="1:12" ht="16.5" customHeight="1" x14ac:dyDescent="0.25">
      <c r="A49" s="1">
        <v>378</v>
      </c>
      <c r="B49" s="7">
        <v>44</v>
      </c>
      <c r="C49" s="17">
        <v>23.7</v>
      </c>
      <c r="D49" s="7">
        <v>44</v>
      </c>
      <c r="E49" s="3"/>
      <c r="F49" s="7">
        <v>107</v>
      </c>
      <c r="G49" s="3"/>
      <c r="H49" s="7">
        <v>107</v>
      </c>
      <c r="I49" s="3"/>
      <c r="J49" s="7">
        <v>107</v>
      </c>
      <c r="K49" s="12" t="s">
        <v>224</v>
      </c>
      <c r="L49" s="7">
        <v>106</v>
      </c>
    </row>
    <row r="50" spans="1:12" ht="16.5" customHeight="1" x14ac:dyDescent="0.25">
      <c r="A50" s="1">
        <v>381</v>
      </c>
      <c r="B50" s="7">
        <v>45</v>
      </c>
      <c r="C50" s="17">
        <v>24.1</v>
      </c>
      <c r="D50" s="7">
        <v>45</v>
      </c>
      <c r="E50" s="3"/>
      <c r="F50" s="7">
        <v>106</v>
      </c>
      <c r="G50" s="3"/>
      <c r="H50" s="7">
        <v>106</v>
      </c>
      <c r="I50" s="3"/>
      <c r="J50" s="7">
        <v>106</v>
      </c>
      <c r="K50" s="12" t="s">
        <v>225</v>
      </c>
      <c r="L50" s="7">
        <v>105</v>
      </c>
    </row>
    <row r="51" spans="1:12" ht="16.5" customHeight="1" x14ac:dyDescent="0.25">
      <c r="A51" s="1">
        <v>384</v>
      </c>
      <c r="B51" s="7">
        <v>46</v>
      </c>
      <c r="C51" s="17">
        <v>24.5</v>
      </c>
      <c r="D51" s="7">
        <v>46</v>
      </c>
      <c r="E51" s="3"/>
      <c r="F51" s="7">
        <v>105</v>
      </c>
      <c r="G51" s="2">
        <v>9.6999999999999993</v>
      </c>
      <c r="H51" s="7">
        <v>105</v>
      </c>
      <c r="I51" s="2">
        <v>15.1</v>
      </c>
      <c r="J51" s="7">
        <v>105</v>
      </c>
      <c r="K51" s="12" t="s">
        <v>226</v>
      </c>
      <c r="L51" s="7">
        <v>104</v>
      </c>
    </row>
    <row r="52" spans="1:12" ht="16.5" customHeight="1" x14ac:dyDescent="0.25">
      <c r="A52" s="1">
        <v>387</v>
      </c>
      <c r="B52" s="7">
        <v>47</v>
      </c>
      <c r="C52" s="17">
        <v>24.9</v>
      </c>
      <c r="D52" s="7">
        <v>47</v>
      </c>
      <c r="E52" s="3"/>
      <c r="F52" s="7">
        <v>104</v>
      </c>
      <c r="G52" s="3"/>
      <c r="H52" s="7">
        <v>104</v>
      </c>
      <c r="I52" s="3"/>
      <c r="J52" s="7">
        <v>104</v>
      </c>
      <c r="K52" s="12" t="s">
        <v>227</v>
      </c>
      <c r="L52" s="7">
        <v>103</v>
      </c>
    </row>
    <row r="53" spans="1:12" ht="16.5" customHeight="1" x14ac:dyDescent="0.25">
      <c r="A53" s="1">
        <v>390</v>
      </c>
      <c r="B53" s="7">
        <v>48</v>
      </c>
      <c r="C53" s="17">
        <v>25.3</v>
      </c>
      <c r="D53" s="7">
        <v>48</v>
      </c>
      <c r="E53" s="2">
        <v>5.2</v>
      </c>
      <c r="F53" s="7">
        <v>103</v>
      </c>
      <c r="G53" s="3"/>
      <c r="H53" s="7">
        <v>103</v>
      </c>
      <c r="I53" s="3"/>
      <c r="J53" s="7">
        <v>103</v>
      </c>
      <c r="K53" s="12" t="s">
        <v>228</v>
      </c>
      <c r="L53" s="7">
        <v>102</v>
      </c>
    </row>
    <row r="54" spans="1:12" ht="16.5" customHeight="1" x14ac:dyDescent="0.25">
      <c r="A54" s="1">
        <v>393</v>
      </c>
      <c r="B54" s="7">
        <v>49</v>
      </c>
      <c r="C54" s="17">
        <v>25.7</v>
      </c>
      <c r="D54" s="7">
        <v>49</v>
      </c>
      <c r="E54" s="3"/>
      <c r="F54" s="7">
        <v>102</v>
      </c>
      <c r="G54" s="2">
        <v>9.8000000000000007</v>
      </c>
      <c r="H54" s="7">
        <v>102</v>
      </c>
      <c r="I54" s="2">
        <v>15.2</v>
      </c>
      <c r="J54" s="7">
        <v>102</v>
      </c>
      <c r="K54" s="12" t="s">
        <v>229</v>
      </c>
      <c r="L54" s="7">
        <v>101</v>
      </c>
    </row>
    <row r="55" spans="1:12" ht="16.5" customHeight="1" x14ac:dyDescent="0.25">
      <c r="A55" s="1">
        <v>396</v>
      </c>
      <c r="B55" s="7">
        <v>50</v>
      </c>
      <c r="C55" s="17">
        <v>26.1</v>
      </c>
      <c r="D55" s="7">
        <v>50</v>
      </c>
      <c r="E55" s="3"/>
      <c r="F55" s="7">
        <v>101</v>
      </c>
      <c r="G55" s="3"/>
      <c r="H55" s="7">
        <v>101</v>
      </c>
      <c r="I55" s="3"/>
      <c r="J55" s="7">
        <v>101</v>
      </c>
      <c r="K55" s="12" t="s">
        <v>230</v>
      </c>
      <c r="L55" s="7">
        <v>100</v>
      </c>
    </row>
    <row r="56" spans="1:12" ht="16.5" customHeight="1" x14ac:dyDescent="0.25">
      <c r="A56" s="1">
        <v>399</v>
      </c>
      <c r="B56" s="7">
        <v>51</v>
      </c>
      <c r="C56" s="17">
        <v>26.5</v>
      </c>
      <c r="D56" s="7">
        <v>51</v>
      </c>
      <c r="E56" s="3"/>
      <c r="F56" s="7">
        <v>100</v>
      </c>
      <c r="G56" s="3"/>
      <c r="H56" s="7">
        <v>100</v>
      </c>
      <c r="I56" s="3"/>
      <c r="J56" s="7">
        <v>100</v>
      </c>
      <c r="K56" s="12" t="s">
        <v>231</v>
      </c>
      <c r="L56" s="7">
        <v>99</v>
      </c>
    </row>
    <row r="57" spans="1:12" ht="16.5" customHeight="1" x14ac:dyDescent="0.25">
      <c r="A57" s="1">
        <v>402</v>
      </c>
      <c r="B57" s="7">
        <v>52</v>
      </c>
      <c r="C57" s="17">
        <v>26.9</v>
      </c>
      <c r="D57" s="7">
        <v>52</v>
      </c>
      <c r="E57" s="3"/>
      <c r="F57" s="7">
        <v>99</v>
      </c>
      <c r="G57" s="2">
        <v>9.9</v>
      </c>
      <c r="H57" s="7">
        <v>99</v>
      </c>
      <c r="I57" s="2">
        <v>15.3</v>
      </c>
      <c r="J57" s="7">
        <v>99</v>
      </c>
      <c r="K57" s="12" t="s">
        <v>232</v>
      </c>
      <c r="L57" s="7">
        <v>98</v>
      </c>
    </row>
    <row r="58" spans="1:12" ht="16.5" customHeight="1" x14ac:dyDescent="0.25">
      <c r="A58" s="1">
        <v>405</v>
      </c>
      <c r="B58" s="7">
        <v>53</v>
      </c>
      <c r="C58" s="17">
        <v>27.3</v>
      </c>
      <c r="D58" s="7">
        <v>53</v>
      </c>
      <c r="E58" s="3"/>
      <c r="F58" s="7">
        <v>98</v>
      </c>
      <c r="G58" s="3"/>
      <c r="H58" s="7">
        <v>98</v>
      </c>
      <c r="I58" s="3"/>
      <c r="J58" s="7">
        <v>98</v>
      </c>
      <c r="K58" s="12" t="s">
        <v>233</v>
      </c>
      <c r="L58" s="7">
        <v>97</v>
      </c>
    </row>
    <row r="59" spans="1:12" ht="16.5" customHeight="1" x14ac:dyDescent="0.25">
      <c r="A59" s="1">
        <v>408</v>
      </c>
      <c r="B59" s="7">
        <v>54</v>
      </c>
      <c r="C59" s="17">
        <v>27.7</v>
      </c>
      <c r="D59" s="7">
        <v>54</v>
      </c>
      <c r="E59" s="2">
        <v>5.3</v>
      </c>
      <c r="F59" s="7">
        <v>97</v>
      </c>
      <c r="G59" s="3"/>
      <c r="H59" s="7">
        <v>97</v>
      </c>
      <c r="I59" s="3"/>
      <c r="J59" s="7">
        <v>97</v>
      </c>
      <c r="K59" s="12" t="s">
        <v>234</v>
      </c>
      <c r="L59" s="7">
        <v>96</v>
      </c>
    </row>
    <row r="60" spans="1:12" ht="16.5" customHeight="1" x14ac:dyDescent="0.25">
      <c r="A60" s="1">
        <v>411</v>
      </c>
      <c r="B60" s="7">
        <v>55</v>
      </c>
      <c r="C60" s="17">
        <v>28.1</v>
      </c>
      <c r="D60" s="7">
        <v>55</v>
      </c>
      <c r="E60" s="3"/>
      <c r="F60" s="7">
        <v>96</v>
      </c>
      <c r="G60" s="1">
        <v>10</v>
      </c>
      <c r="H60" s="7">
        <v>96</v>
      </c>
      <c r="I60" s="2">
        <v>15.4</v>
      </c>
      <c r="J60" s="7">
        <v>96</v>
      </c>
      <c r="K60" s="12" t="s">
        <v>235</v>
      </c>
      <c r="L60" s="7">
        <v>95</v>
      </c>
    </row>
    <row r="61" spans="1:12" ht="16.5" customHeight="1" x14ac:dyDescent="0.25">
      <c r="A61" s="1">
        <v>413</v>
      </c>
      <c r="B61" s="7">
        <v>56</v>
      </c>
      <c r="C61" s="17">
        <v>28.5</v>
      </c>
      <c r="D61" s="7">
        <v>56</v>
      </c>
      <c r="E61" s="3"/>
      <c r="F61" s="7">
        <v>95</v>
      </c>
      <c r="G61" s="3"/>
      <c r="H61" s="7">
        <v>95</v>
      </c>
      <c r="I61" s="3"/>
      <c r="J61" s="7">
        <v>95</v>
      </c>
      <c r="K61" s="12" t="s">
        <v>236</v>
      </c>
      <c r="L61" s="7">
        <v>94</v>
      </c>
    </row>
    <row r="62" spans="1:12" ht="16.5" customHeight="1" x14ac:dyDescent="0.25">
      <c r="A62" s="1">
        <v>415</v>
      </c>
      <c r="B62" s="7">
        <v>57</v>
      </c>
      <c r="C62" s="17">
        <v>28.9</v>
      </c>
      <c r="D62" s="7">
        <v>57</v>
      </c>
      <c r="E62" s="3"/>
      <c r="F62" s="7">
        <v>94</v>
      </c>
      <c r="G62" s="3"/>
      <c r="H62" s="7">
        <v>94</v>
      </c>
      <c r="I62" s="3"/>
      <c r="J62" s="7">
        <v>94</v>
      </c>
      <c r="K62" s="12" t="s">
        <v>237</v>
      </c>
      <c r="L62" s="7">
        <v>93</v>
      </c>
    </row>
    <row r="63" spans="1:12" ht="16.5" customHeight="1" x14ac:dyDescent="0.25">
      <c r="A63" s="1">
        <v>417</v>
      </c>
      <c r="B63" s="7">
        <v>58</v>
      </c>
      <c r="C63" s="17">
        <v>29.3</v>
      </c>
      <c r="D63" s="7">
        <v>58</v>
      </c>
      <c r="E63" s="3"/>
      <c r="F63" s="7">
        <v>93</v>
      </c>
      <c r="G63" s="2">
        <v>10.1</v>
      </c>
      <c r="H63" s="7">
        <v>93</v>
      </c>
      <c r="I63" s="2">
        <v>15.5</v>
      </c>
      <c r="J63" s="7">
        <v>93</v>
      </c>
      <c r="K63" s="12" t="s">
        <v>238</v>
      </c>
      <c r="L63" s="7">
        <v>92</v>
      </c>
    </row>
    <row r="64" spans="1:12" ht="16.5" customHeight="1" x14ac:dyDescent="0.25">
      <c r="A64" s="1">
        <v>419</v>
      </c>
      <c r="B64" s="7">
        <v>59</v>
      </c>
      <c r="C64" s="17">
        <v>29.7</v>
      </c>
      <c r="D64" s="7">
        <v>59</v>
      </c>
      <c r="E64" s="3"/>
      <c r="F64" s="7">
        <v>92</v>
      </c>
      <c r="G64" s="3"/>
      <c r="H64" s="7">
        <v>92</v>
      </c>
      <c r="I64" s="3"/>
      <c r="J64" s="7">
        <v>92</v>
      </c>
      <c r="K64" s="12" t="s">
        <v>239</v>
      </c>
      <c r="L64" s="7">
        <v>91</v>
      </c>
    </row>
    <row r="65" spans="1:12" ht="16.5" customHeight="1" x14ac:dyDescent="0.25">
      <c r="A65" s="1">
        <v>421</v>
      </c>
      <c r="B65" s="7">
        <v>60</v>
      </c>
      <c r="C65" s="17">
        <v>30.1</v>
      </c>
      <c r="D65" s="7">
        <v>60</v>
      </c>
      <c r="E65" s="2">
        <v>5.4</v>
      </c>
      <c r="F65" s="7">
        <v>91</v>
      </c>
      <c r="G65" s="3"/>
      <c r="H65" s="7">
        <v>91</v>
      </c>
      <c r="I65" s="3"/>
      <c r="J65" s="7">
        <v>91</v>
      </c>
      <c r="K65" s="12" t="s">
        <v>240</v>
      </c>
      <c r="L65" s="7">
        <v>90</v>
      </c>
    </row>
    <row r="66" spans="1:12" ht="16.5" customHeight="1" x14ac:dyDescent="0.25">
      <c r="A66" s="1">
        <v>423</v>
      </c>
      <c r="B66" s="7">
        <v>61</v>
      </c>
      <c r="C66" s="17">
        <v>30.5</v>
      </c>
      <c r="D66" s="7">
        <v>61</v>
      </c>
      <c r="E66" s="3"/>
      <c r="F66" s="7">
        <v>90</v>
      </c>
      <c r="G66" s="2">
        <v>10.199999999999999</v>
      </c>
      <c r="H66" s="7">
        <v>90</v>
      </c>
      <c r="I66" s="2">
        <v>15.6</v>
      </c>
      <c r="J66" s="7">
        <v>90</v>
      </c>
      <c r="K66" s="12" t="s">
        <v>241</v>
      </c>
      <c r="L66" s="7">
        <v>89</v>
      </c>
    </row>
    <row r="67" spans="1:12" ht="16.5" customHeight="1" x14ac:dyDescent="0.25">
      <c r="A67" s="1">
        <v>425</v>
      </c>
      <c r="B67" s="7">
        <v>62</v>
      </c>
      <c r="C67" s="17">
        <v>30.9</v>
      </c>
      <c r="D67" s="7">
        <v>62</v>
      </c>
      <c r="E67" s="3"/>
      <c r="F67" s="7">
        <v>89</v>
      </c>
      <c r="G67" s="3"/>
      <c r="H67" s="7">
        <v>89</v>
      </c>
      <c r="I67" s="3"/>
      <c r="J67" s="7">
        <v>89</v>
      </c>
      <c r="K67" s="11" t="s">
        <v>242</v>
      </c>
      <c r="L67" s="7">
        <v>88</v>
      </c>
    </row>
    <row r="68" spans="1:12" ht="16.5" customHeight="1" x14ac:dyDescent="0.25">
      <c r="A68" s="1">
        <v>427</v>
      </c>
      <c r="B68" s="7">
        <v>63</v>
      </c>
      <c r="C68" s="17">
        <v>31.3</v>
      </c>
      <c r="D68" s="7">
        <v>63</v>
      </c>
      <c r="E68" s="3"/>
      <c r="F68" s="7">
        <v>88</v>
      </c>
      <c r="G68" s="3"/>
      <c r="H68" s="7">
        <v>88</v>
      </c>
      <c r="I68" s="3"/>
      <c r="J68" s="7">
        <v>88</v>
      </c>
      <c r="K68" s="12" t="s">
        <v>243</v>
      </c>
      <c r="L68" s="7">
        <v>87</v>
      </c>
    </row>
    <row r="69" spans="1:12" ht="16.5" customHeight="1" x14ac:dyDescent="0.25">
      <c r="A69" s="1">
        <v>429</v>
      </c>
      <c r="B69" s="7">
        <v>64</v>
      </c>
      <c r="C69" s="17">
        <v>31.7</v>
      </c>
      <c r="D69" s="7">
        <v>64</v>
      </c>
      <c r="E69" s="3"/>
      <c r="F69" s="7">
        <v>87</v>
      </c>
      <c r="G69" s="2">
        <v>10.3</v>
      </c>
      <c r="H69" s="7">
        <v>87</v>
      </c>
      <c r="I69" s="2">
        <v>15.7</v>
      </c>
      <c r="J69" s="7">
        <v>87</v>
      </c>
      <c r="K69" s="12" t="s">
        <v>244</v>
      </c>
      <c r="L69" s="7">
        <v>86</v>
      </c>
    </row>
    <row r="70" spans="1:12" ht="16.5" customHeight="1" x14ac:dyDescent="0.25">
      <c r="A70" s="1">
        <v>431</v>
      </c>
      <c r="B70" s="7">
        <v>65</v>
      </c>
      <c r="C70" s="17">
        <v>32.1</v>
      </c>
      <c r="D70" s="7">
        <v>65</v>
      </c>
      <c r="E70" s="3"/>
      <c r="F70" s="7">
        <v>86</v>
      </c>
      <c r="G70" s="3"/>
      <c r="H70" s="7">
        <v>86</v>
      </c>
      <c r="I70" s="3"/>
      <c r="J70" s="7">
        <v>86</v>
      </c>
      <c r="K70" s="12" t="s">
        <v>245</v>
      </c>
      <c r="L70" s="7">
        <v>85</v>
      </c>
    </row>
    <row r="71" spans="1:12" ht="16.5" customHeight="1" x14ac:dyDescent="0.25">
      <c r="A71" s="1">
        <v>433</v>
      </c>
      <c r="B71" s="7">
        <v>66</v>
      </c>
      <c r="C71" s="17">
        <v>32.5</v>
      </c>
      <c r="D71" s="7">
        <v>66</v>
      </c>
      <c r="E71" s="2">
        <v>5.5</v>
      </c>
      <c r="F71" s="7">
        <v>85</v>
      </c>
      <c r="G71" s="3"/>
      <c r="H71" s="7">
        <v>85</v>
      </c>
      <c r="I71" s="3"/>
      <c r="J71" s="7">
        <v>85</v>
      </c>
      <c r="K71" s="12" t="s">
        <v>246</v>
      </c>
      <c r="L71" s="7">
        <v>84</v>
      </c>
    </row>
    <row r="72" spans="1:12" ht="16.5" customHeight="1" x14ac:dyDescent="0.25">
      <c r="A72" s="1">
        <v>435</v>
      </c>
      <c r="B72" s="7">
        <v>67</v>
      </c>
      <c r="C72" s="17">
        <v>32.9</v>
      </c>
      <c r="D72" s="7">
        <v>67</v>
      </c>
      <c r="E72" s="3"/>
      <c r="F72" s="7">
        <v>84</v>
      </c>
      <c r="G72" s="2">
        <v>10.4</v>
      </c>
      <c r="H72" s="7">
        <v>84</v>
      </c>
      <c r="I72" s="2">
        <v>15.8</v>
      </c>
      <c r="J72" s="7">
        <v>84</v>
      </c>
      <c r="K72" s="12" t="s">
        <v>247</v>
      </c>
      <c r="L72" s="7">
        <v>83</v>
      </c>
    </row>
    <row r="73" spans="1:12" ht="16.5" customHeight="1" x14ac:dyDescent="0.25">
      <c r="A73" s="1">
        <v>437</v>
      </c>
      <c r="B73" s="7">
        <v>68</v>
      </c>
      <c r="C73" s="17">
        <v>33.299999999999997</v>
      </c>
      <c r="D73" s="7">
        <v>68</v>
      </c>
      <c r="E73" s="3"/>
      <c r="F73" s="7">
        <v>83</v>
      </c>
      <c r="G73" s="3"/>
      <c r="H73" s="7">
        <v>83</v>
      </c>
      <c r="I73" s="3"/>
      <c r="J73" s="7">
        <v>83</v>
      </c>
      <c r="K73" s="12" t="s">
        <v>248</v>
      </c>
      <c r="L73" s="7">
        <v>82</v>
      </c>
    </row>
    <row r="74" spans="1:12" ht="16.5" customHeight="1" x14ac:dyDescent="0.25">
      <c r="A74" s="1">
        <v>439</v>
      </c>
      <c r="B74" s="7">
        <v>69</v>
      </c>
      <c r="C74" s="17">
        <v>33.700000000000003</v>
      </c>
      <c r="D74" s="7">
        <v>69</v>
      </c>
      <c r="E74" s="3"/>
      <c r="F74" s="7">
        <v>82</v>
      </c>
      <c r="G74" s="3"/>
      <c r="H74" s="7">
        <v>82</v>
      </c>
      <c r="I74" s="3"/>
      <c r="J74" s="7">
        <v>82</v>
      </c>
      <c r="K74" s="12" t="s">
        <v>249</v>
      </c>
      <c r="L74" s="7">
        <v>81</v>
      </c>
    </row>
    <row r="75" spans="1:12" ht="16.5" customHeight="1" x14ac:dyDescent="0.25">
      <c r="A75" s="1">
        <v>441</v>
      </c>
      <c r="B75" s="7">
        <v>70</v>
      </c>
      <c r="C75" s="17">
        <v>34.1</v>
      </c>
      <c r="D75" s="7">
        <v>70</v>
      </c>
      <c r="E75" s="3"/>
      <c r="F75" s="7">
        <v>81</v>
      </c>
      <c r="G75" s="2">
        <v>10.5</v>
      </c>
      <c r="H75" s="7">
        <v>81</v>
      </c>
      <c r="I75" s="2">
        <v>15.9</v>
      </c>
      <c r="J75" s="7">
        <v>81</v>
      </c>
      <c r="K75" s="12" t="s">
        <v>250</v>
      </c>
      <c r="L75" s="7">
        <v>80</v>
      </c>
    </row>
    <row r="76" spans="1:12" ht="16.5" customHeight="1" x14ac:dyDescent="0.25">
      <c r="A76" s="1">
        <v>443</v>
      </c>
      <c r="B76" s="7">
        <v>71</v>
      </c>
      <c r="C76" s="17">
        <v>34.5</v>
      </c>
      <c r="D76" s="7">
        <v>71</v>
      </c>
      <c r="E76" s="3"/>
      <c r="F76" s="7">
        <v>80</v>
      </c>
      <c r="G76" s="3"/>
      <c r="H76" s="7">
        <v>80</v>
      </c>
      <c r="I76" s="3"/>
      <c r="J76" s="7">
        <v>80</v>
      </c>
      <c r="K76" s="12" t="s">
        <v>251</v>
      </c>
      <c r="L76" s="7">
        <v>79</v>
      </c>
    </row>
    <row r="77" spans="1:12" ht="16.5" customHeight="1" x14ac:dyDescent="0.25">
      <c r="A77" s="1">
        <v>445</v>
      </c>
      <c r="B77" s="7">
        <v>72</v>
      </c>
      <c r="C77" s="17">
        <v>34.9</v>
      </c>
      <c r="D77" s="7">
        <v>72</v>
      </c>
      <c r="E77" s="2">
        <v>5.6</v>
      </c>
      <c r="F77" s="7">
        <v>79</v>
      </c>
      <c r="G77" s="3"/>
      <c r="H77" s="7">
        <v>79</v>
      </c>
      <c r="I77" s="3"/>
      <c r="J77" s="7">
        <v>79</v>
      </c>
      <c r="K77" s="12" t="s">
        <v>252</v>
      </c>
      <c r="L77" s="7">
        <v>78</v>
      </c>
    </row>
    <row r="78" spans="1:12" ht="16.5" customHeight="1" x14ac:dyDescent="0.25">
      <c r="A78" s="1">
        <v>447</v>
      </c>
      <c r="B78" s="7">
        <v>73</v>
      </c>
      <c r="C78" s="17">
        <v>35.299999999999997</v>
      </c>
      <c r="D78" s="7">
        <v>73</v>
      </c>
      <c r="E78" s="3"/>
      <c r="F78" s="7">
        <v>78</v>
      </c>
      <c r="G78" s="2">
        <v>10.6</v>
      </c>
      <c r="H78" s="7">
        <v>78</v>
      </c>
      <c r="I78" s="2">
        <v>16</v>
      </c>
      <c r="J78" s="7">
        <v>78</v>
      </c>
      <c r="K78" s="12" t="s">
        <v>253</v>
      </c>
      <c r="L78" s="7">
        <v>77</v>
      </c>
    </row>
    <row r="79" spans="1:12" ht="16.5" customHeight="1" x14ac:dyDescent="0.25">
      <c r="A79" s="1">
        <v>449</v>
      </c>
      <c r="B79" s="7">
        <v>74</v>
      </c>
      <c r="C79" s="17">
        <v>35.700000000000003</v>
      </c>
      <c r="D79" s="7">
        <v>74</v>
      </c>
      <c r="E79" s="3"/>
      <c r="F79" s="7">
        <v>77</v>
      </c>
      <c r="G79" s="3"/>
      <c r="H79" s="7">
        <v>77</v>
      </c>
      <c r="I79" s="3"/>
      <c r="J79" s="7">
        <v>77</v>
      </c>
      <c r="K79" s="12" t="s">
        <v>254</v>
      </c>
      <c r="L79" s="7">
        <v>76</v>
      </c>
    </row>
    <row r="80" spans="1:12" ht="16.5" customHeight="1" x14ac:dyDescent="0.25">
      <c r="A80" s="1">
        <v>451</v>
      </c>
      <c r="B80" s="7">
        <v>75</v>
      </c>
      <c r="C80" s="17">
        <v>36.1</v>
      </c>
      <c r="D80" s="7">
        <v>75</v>
      </c>
      <c r="E80" s="3"/>
      <c r="F80" s="7">
        <v>76</v>
      </c>
      <c r="G80" s="3"/>
      <c r="H80" s="7">
        <v>76</v>
      </c>
      <c r="I80" s="3"/>
      <c r="J80" s="7">
        <v>76</v>
      </c>
      <c r="K80" s="12" t="s">
        <v>255</v>
      </c>
      <c r="L80" s="7">
        <v>75</v>
      </c>
    </row>
    <row r="81" spans="1:12" ht="16.5" customHeight="1" x14ac:dyDescent="0.25">
      <c r="A81" s="1">
        <v>453</v>
      </c>
      <c r="B81" s="7">
        <v>76</v>
      </c>
      <c r="C81" s="17">
        <v>36.5</v>
      </c>
      <c r="D81" s="7">
        <v>76</v>
      </c>
      <c r="E81" s="3"/>
      <c r="F81" s="7">
        <v>75</v>
      </c>
      <c r="G81" s="2">
        <v>10.7</v>
      </c>
      <c r="H81" s="7">
        <v>75</v>
      </c>
      <c r="I81" s="2">
        <v>16.100000000000001</v>
      </c>
      <c r="J81" s="7">
        <v>75</v>
      </c>
      <c r="K81" s="12" t="s">
        <v>256</v>
      </c>
      <c r="L81" s="7">
        <v>74</v>
      </c>
    </row>
    <row r="82" spans="1:12" ht="16.5" customHeight="1" x14ac:dyDescent="0.25">
      <c r="A82" s="1">
        <v>455</v>
      </c>
      <c r="B82" s="7">
        <v>77</v>
      </c>
      <c r="C82" s="17">
        <v>36.9</v>
      </c>
      <c r="D82" s="7">
        <v>77</v>
      </c>
      <c r="E82" s="3"/>
      <c r="F82" s="7">
        <v>74</v>
      </c>
      <c r="G82" s="3"/>
      <c r="H82" s="7">
        <v>74</v>
      </c>
      <c r="I82" s="3"/>
      <c r="J82" s="7">
        <v>74</v>
      </c>
      <c r="K82" s="12" t="s">
        <v>257</v>
      </c>
      <c r="L82" s="7">
        <v>73</v>
      </c>
    </row>
    <row r="83" spans="1:12" ht="16.5" customHeight="1" x14ac:dyDescent="0.25">
      <c r="A83" s="1">
        <v>457</v>
      </c>
      <c r="B83" s="7">
        <v>78</v>
      </c>
      <c r="C83" s="17">
        <v>37.299999999999997</v>
      </c>
      <c r="D83" s="7">
        <v>78</v>
      </c>
      <c r="E83" s="2">
        <v>5.7</v>
      </c>
      <c r="F83" s="7">
        <v>73</v>
      </c>
      <c r="G83" s="3"/>
      <c r="H83" s="7">
        <v>73</v>
      </c>
      <c r="I83" s="2">
        <v>16.2</v>
      </c>
      <c r="J83" s="7">
        <v>73</v>
      </c>
      <c r="K83" s="12" t="s">
        <v>258</v>
      </c>
      <c r="L83" s="7">
        <v>72</v>
      </c>
    </row>
    <row r="84" spans="1:12" ht="16.5" customHeight="1" x14ac:dyDescent="0.25">
      <c r="A84" s="1">
        <v>459</v>
      </c>
      <c r="B84" s="7">
        <v>79</v>
      </c>
      <c r="C84" s="17">
        <v>37.700000000000003</v>
      </c>
      <c r="D84" s="7">
        <v>79</v>
      </c>
      <c r="E84" s="3"/>
      <c r="F84" s="7">
        <v>72</v>
      </c>
      <c r="G84" s="2">
        <v>10.8</v>
      </c>
      <c r="H84" s="7">
        <v>72</v>
      </c>
      <c r="I84" s="3"/>
      <c r="J84" s="7">
        <v>72</v>
      </c>
      <c r="K84" s="12" t="s">
        <v>259</v>
      </c>
      <c r="L84" s="7">
        <v>71</v>
      </c>
    </row>
    <row r="85" spans="1:12" ht="16.5" customHeight="1" x14ac:dyDescent="0.25">
      <c r="A85" s="1">
        <v>461</v>
      </c>
      <c r="B85" s="7">
        <v>80</v>
      </c>
      <c r="C85" s="17">
        <v>38.1</v>
      </c>
      <c r="D85" s="7">
        <v>80</v>
      </c>
      <c r="E85" s="3"/>
      <c r="F85" s="7">
        <v>71</v>
      </c>
      <c r="G85" s="3"/>
      <c r="H85" s="7">
        <v>71</v>
      </c>
      <c r="I85" s="2">
        <v>16.3</v>
      </c>
      <c r="J85" s="7">
        <v>71</v>
      </c>
      <c r="K85" s="12" t="s">
        <v>260</v>
      </c>
      <c r="L85" s="7">
        <v>70</v>
      </c>
    </row>
    <row r="86" spans="1:12" ht="16.5" customHeight="1" x14ac:dyDescent="0.25">
      <c r="A86" s="1">
        <v>463</v>
      </c>
      <c r="B86" s="7">
        <v>81</v>
      </c>
      <c r="C86" s="17">
        <v>38.5</v>
      </c>
      <c r="D86" s="7">
        <v>81</v>
      </c>
      <c r="E86" s="3"/>
      <c r="F86" s="7">
        <v>70</v>
      </c>
      <c r="G86" s="3"/>
      <c r="H86" s="7">
        <v>70</v>
      </c>
      <c r="I86" s="3"/>
      <c r="J86" s="7">
        <v>70</v>
      </c>
      <c r="K86" s="12" t="s">
        <v>261</v>
      </c>
      <c r="L86" s="7">
        <v>69</v>
      </c>
    </row>
    <row r="87" spans="1:12" ht="16.5" customHeight="1" x14ac:dyDescent="0.25">
      <c r="A87" s="1">
        <v>465</v>
      </c>
      <c r="B87" s="7">
        <v>82</v>
      </c>
      <c r="C87" s="17">
        <v>38.9</v>
      </c>
      <c r="D87" s="7">
        <v>82</v>
      </c>
      <c r="E87" s="3"/>
      <c r="F87" s="7">
        <v>69</v>
      </c>
      <c r="G87" s="2">
        <v>10.9</v>
      </c>
      <c r="H87" s="7">
        <v>69</v>
      </c>
      <c r="I87" s="2">
        <v>16.399999999999999</v>
      </c>
      <c r="J87" s="7">
        <v>69</v>
      </c>
      <c r="K87" s="12" t="s">
        <v>262</v>
      </c>
      <c r="L87" s="7">
        <v>68</v>
      </c>
    </row>
    <row r="88" spans="1:12" ht="16.5" customHeight="1" x14ac:dyDescent="0.25">
      <c r="A88" s="1">
        <v>467</v>
      </c>
      <c r="B88" s="7">
        <v>83</v>
      </c>
      <c r="C88" s="17">
        <v>39.299999999999997</v>
      </c>
      <c r="D88" s="7">
        <v>83</v>
      </c>
      <c r="E88" s="3"/>
      <c r="F88" s="7">
        <v>68</v>
      </c>
      <c r="G88" s="3"/>
      <c r="H88" s="7">
        <v>68</v>
      </c>
      <c r="I88" s="3"/>
      <c r="J88" s="7">
        <v>68</v>
      </c>
      <c r="K88" s="12" t="s">
        <v>263</v>
      </c>
      <c r="L88" s="7">
        <v>67</v>
      </c>
    </row>
    <row r="89" spans="1:12" ht="16.5" customHeight="1" x14ac:dyDescent="0.25">
      <c r="A89" s="1">
        <v>469</v>
      </c>
      <c r="B89" s="7">
        <v>84</v>
      </c>
      <c r="C89" s="17">
        <v>39.700000000000003</v>
      </c>
      <c r="D89" s="7">
        <v>84</v>
      </c>
      <c r="E89" s="2">
        <v>5.8</v>
      </c>
      <c r="F89" s="7">
        <v>67</v>
      </c>
      <c r="G89" s="3"/>
      <c r="H89" s="7">
        <v>67</v>
      </c>
      <c r="I89" s="2">
        <v>16.5</v>
      </c>
      <c r="J89" s="7">
        <v>67</v>
      </c>
      <c r="K89" s="12" t="s">
        <v>264</v>
      </c>
      <c r="L89" s="7">
        <v>66</v>
      </c>
    </row>
    <row r="90" spans="1:12" ht="16.5" customHeight="1" x14ac:dyDescent="0.25">
      <c r="A90" s="1">
        <v>471</v>
      </c>
      <c r="B90" s="7">
        <v>85</v>
      </c>
      <c r="C90" s="17">
        <v>40.1</v>
      </c>
      <c r="D90" s="7">
        <v>85</v>
      </c>
      <c r="E90" s="3"/>
      <c r="F90" s="7">
        <v>66</v>
      </c>
      <c r="G90" s="1">
        <v>11</v>
      </c>
      <c r="H90" s="7">
        <v>66</v>
      </c>
      <c r="I90" s="3"/>
      <c r="J90" s="7">
        <v>66</v>
      </c>
      <c r="K90" s="12" t="s">
        <v>265</v>
      </c>
      <c r="L90" s="7">
        <v>65</v>
      </c>
    </row>
    <row r="91" spans="1:12" ht="16.5" customHeight="1" x14ac:dyDescent="0.25">
      <c r="A91" s="1">
        <v>473</v>
      </c>
      <c r="B91" s="7">
        <v>86</v>
      </c>
      <c r="C91" s="17">
        <v>40.4</v>
      </c>
      <c r="D91" s="7">
        <v>86</v>
      </c>
      <c r="E91" s="3"/>
      <c r="F91" s="7">
        <v>65</v>
      </c>
      <c r="G91" s="3"/>
      <c r="H91" s="7">
        <v>65</v>
      </c>
      <c r="I91" s="2">
        <v>16.600000000000001</v>
      </c>
      <c r="J91" s="7">
        <v>65</v>
      </c>
      <c r="K91" s="12" t="s">
        <v>266</v>
      </c>
      <c r="L91" s="7">
        <v>64</v>
      </c>
    </row>
    <row r="92" spans="1:12" ht="16.5" customHeight="1" x14ac:dyDescent="0.25">
      <c r="A92" s="1">
        <v>475</v>
      </c>
      <c r="B92" s="7">
        <v>87</v>
      </c>
      <c r="C92" s="17">
        <v>40.700000000000003</v>
      </c>
      <c r="D92" s="7">
        <v>87</v>
      </c>
      <c r="E92" s="3"/>
      <c r="F92" s="7">
        <v>64</v>
      </c>
      <c r="G92" s="3"/>
      <c r="H92" s="7">
        <v>64</v>
      </c>
      <c r="I92" s="3"/>
      <c r="J92" s="7">
        <v>64</v>
      </c>
      <c r="K92" s="12" t="s">
        <v>267</v>
      </c>
      <c r="L92" s="7">
        <v>63</v>
      </c>
    </row>
    <row r="93" spans="1:12" ht="16.5" customHeight="1" x14ac:dyDescent="0.25">
      <c r="A93" s="1">
        <v>477</v>
      </c>
      <c r="B93" s="7">
        <v>88</v>
      </c>
      <c r="C93" s="17">
        <v>41</v>
      </c>
      <c r="D93" s="7">
        <v>88</v>
      </c>
      <c r="E93" s="3"/>
      <c r="F93" s="7">
        <v>63</v>
      </c>
      <c r="G93" s="2">
        <v>11.1</v>
      </c>
      <c r="H93" s="7">
        <v>63</v>
      </c>
      <c r="I93" s="2">
        <v>16.7</v>
      </c>
      <c r="J93" s="7">
        <v>63</v>
      </c>
      <c r="K93" s="12" t="s">
        <v>268</v>
      </c>
      <c r="L93" s="7">
        <v>62</v>
      </c>
    </row>
    <row r="94" spans="1:12" ht="16.5" customHeight="1" x14ac:dyDescent="0.25">
      <c r="A94" s="1">
        <v>479</v>
      </c>
      <c r="B94" s="7">
        <v>89</v>
      </c>
      <c r="C94" s="17">
        <v>41.3</v>
      </c>
      <c r="D94" s="7">
        <v>89</v>
      </c>
      <c r="E94" s="3"/>
      <c r="F94" s="7">
        <v>62</v>
      </c>
      <c r="G94" s="3"/>
      <c r="H94" s="7">
        <v>62</v>
      </c>
      <c r="I94" s="3"/>
      <c r="J94" s="7">
        <v>62</v>
      </c>
      <c r="K94" s="12" t="s">
        <v>269</v>
      </c>
      <c r="L94" s="7">
        <v>61</v>
      </c>
    </row>
    <row r="95" spans="1:12" ht="16.5" customHeight="1" x14ac:dyDescent="0.25">
      <c r="A95" s="1">
        <v>481</v>
      </c>
      <c r="B95" s="7">
        <v>90</v>
      </c>
      <c r="C95" s="17">
        <v>41.6</v>
      </c>
      <c r="D95" s="7">
        <v>90</v>
      </c>
      <c r="E95" s="2">
        <v>5.9</v>
      </c>
      <c r="F95" s="7">
        <v>61</v>
      </c>
      <c r="G95" s="3"/>
      <c r="H95" s="7">
        <v>61</v>
      </c>
      <c r="I95" s="2">
        <v>16.8</v>
      </c>
      <c r="J95" s="7">
        <v>61</v>
      </c>
      <c r="K95" s="12" t="s">
        <v>270</v>
      </c>
      <c r="L95" s="7">
        <v>60</v>
      </c>
    </row>
    <row r="96" spans="1:12" ht="16.5" customHeight="1" x14ac:dyDescent="0.25">
      <c r="A96" s="1">
        <v>483</v>
      </c>
      <c r="B96" s="7">
        <v>91</v>
      </c>
      <c r="C96" s="17">
        <v>41.9</v>
      </c>
      <c r="D96" s="7">
        <v>91</v>
      </c>
      <c r="E96" s="3"/>
      <c r="F96" s="7">
        <v>60</v>
      </c>
      <c r="G96" s="2">
        <v>11.2</v>
      </c>
      <c r="H96" s="7">
        <v>60</v>
      </c>
      <c r="I96" s="3"/>
      <c r="J96" s="7">
        <v>60</v>
      </c>
      <c r="K96" s="12" t="s">
        <v>271</v>
      </c>
      <c r="L96" s="7">
        <v>59</v>
      </c>
    </row>
    <row r="97" spans="1:12" ht="16.5" customHeight="1" x14ac:dyDescent="0.25">
      <c r="A97" s="1">
        <v>485</v>
      </c>
      <c r="B97" s="7">
        <v>92</v>
      </c>
      <c r="C97" s="17">
        <v>42.2</v>
      </c>
      <c r="D97" s="7">
        <v>92</v>
      </c>
      <c r="E97" s="3"/>
      <c r="F97" s="7">
        <v>59</v>
      </c>
      <c r="G97" s="3"/>
      <c r="H97" s="7">
        <v>59</v>
      </c>
      <c r="I97" s="2">
        <v>16.899999999999999</v>
      </c>
      <c r="J97" s="7">
        <v>59</v>
      </c>
      <c r="K97" s="12" t="s">
        <v>272</v>
      </c>
      <c r="L97" s="7">
        <v>58</v>
      </c>
    </row>
    <row r="98" spans="1:12" ht="16.5" customHeight="1" x14ac:dyDescent="0.25">
      <c r="A98" s="1">
        <v>487</v>
      </c>
      <c r="B98" s="7">
        <v>93</v>
      </c>
      <c r="C98" s="17">
        <v>42.5</v>
      </c>
      <c r="D98" s="7">
        <v>93</v>
      </c>
      <c r="E98" s="3"/>
      <c r="F98" s="7">
        <v>58</v>
      </c>
      <c r="G98" s="3"/>
      <c r="H98" s="7">
        <v>58</v>
      </c>
      <c r="I98" s="3"/>
      <c r="J98" s="7">
        <v>58</v>
      </c>
      <c r="K98" s="12" t="s">
        <v>273</v>
      </c>
      <c r="L98" s="7">
        <v>57</v>
      </c>
    </row>
    <row r="99" spans="1:12" ht="16.5" customHeight="1" x14ac:dyDescent="0.25">
      <c r="A99" s="1">
        <v>489</v>
      </c>
      <c r="B99" s="7">
        <v>94</v>
      </c>
      <c r="C99" s="17">
        <v>42.8</v>
      </c>
      <c r="D99" s="7">
        <v>94</v>
      </c>
      <c r="E99" s="3"/>
      <c r="F99" s="7">
        <v>57</v>
      </c>
      <c r="G99" s="2">
        <v>11.3</v>
      </c>
      <c r="H99" s="7">
        <v>57</v>
      </c>
      <c r="I99" s="2">
        <v>17</v>
      </c>
      <c r="J99" s="7">
        <v>57</v>
      </c>
      <c r="K99" s="12" t="s">
        <v>274</v>
      </c>
      <c r="L99" s="7">
        <v>56</v>
      </c>
    </row>
    <row r="100" spans="1:12" ht="16.5" customHeight="1" x14ac:dyDescent="0.25">
      <c r="A100" s="1">
        <v>491</v>
      </c>
      <c r="B100" s="7">
        <v>95</v>
      </c>
      <c r="C100" s="17">
        <v>43.1</v>
      </c>
      <c r="D100" s="7">
        <v>95</v>
      </c>
      <c r="E100" s="1">
        <v>6</v>
      </c>
      <c r="F100" s="7">
        <v>56</v>
      </c>
      <c r="G100" s="3"/>
      <c r="H100" s="7">
        <v>56</v>
      </c>
      <c r="I100" s="3"/>
      <c r="J100" s="7">
        <v>56</v>
      </c>
      <c r="K100" s="12" t="s">
        <v>275</v>
      </c>
      <c r="L100" s="7">
        <v>55</v>
      </c>
    </row>
    <row r="101" spans="1:12" ht="16.5" customHeight="1" x14ac:dyDescent="0.25">
      <c r="A101" s="1">
        <v>493</v>
      </c>
      <c r="B101" s="7">
        <v>96</v>
      </c>
      <c r="C101" s="17">
        <v>43.4</v>
      </c>
      <c r="D101" s="7">
        <v>96</v>
      </c>
      <c r="E101" s="3"/>
      <c r="F101" s="7">
        <v>55</v>
      </c>
      <c r="G101" s="3"/>
      <c r="H101" s="7">
        <v>55</v>
      </c>
      <c r="I101" s="2">
        <v>17.100000000000001</v>
      </c>
      <c r="J101" s="7">
        <v>55</v>
      </c>
      <c r="K101" s="12" t="s">
        <v>276</v>
      </c>
      <c r="L101" s="7">
        <v>54</v>
      </c>
    </row>
    <row r="102" spans="1:12" ht="16.5" customHeight="1" x14ac:dyDescent="0.25">
      <c r="A102" s="1">
        <v>495</v>
      </c>
      <c r="B102" s="7">
        <v>97</v>
      </c>
      <c r="C102" s="17">
        <v>43.7</v>
      </c>
      <c r="D102" s="7">
        <v>97</v>
      </c>
      <c r="E102" s="3"/>
      <c r="F102" s="7">
        <v>54</v>
      </c>
      <c r="G102" s="2">
        <v>11.4</v>
      </c>
      <c r="H102" s="7">
        <v>54</v>
      </c>
      <c r="I102" s="3"/>
      <c r="J102" s="7">
        <v>54</v>
      </c>
      <c r="K102" s="12" t="s">
        <v>277</v>
      </c>
      <c r="L102" s="7">
        <v>53</v>
      </c>
    </row>
    <row r="103" spans="1:12" ht="16.5" customHeight="1" x14ac:dyDescent="0.25">
      <c r="A103" s="1">
        <v>497</v>
      </c>
      <c r="B103" s="7">
        <v>98</v>
      </c>
      <c r="C103" s="17">
        <v>44</v>
      </c>
      <c r="D103" s="7">
        <v>98</v>
      </c>
      <c r="E103" s="3"/>
      <c r="F103" s="7">
        <v>53</v>
      </c>
      <c r="G103" s="3"/>
      <c r="H103" s="7">
        <v>53</v>
      </c>
      <c r="I103" s="2">
        <v>17.2</v>
      </c>
      <c r="J103" s="7">
        <v>53</v>
      </c>
      <c r="K103" s="12" t="s">
        <v>278</v>
      </c>
      <c r="L103" s="7">
        <v>52</v>
      </c>
    </row>
    <row r="104" spans="1:12" ht="16.5" customHeight="1" x14ac:dyDescent="0.25">
      <c r="A104" s="1">
        <v>499</v>
      </c>
      <c r="B104" s="7">
        <v>99</v>
      </c>
      <c r="C104" s="17">
        <v>44.3</v>
      </c>
      <c r="D104" s="7">
        <v>99</v>
      </c>
      <c r="E104" s="3"/>
      <c r="F104" s="7">
        <v>52</v>
      </c>
      <c r="G104" s="3"/>
      <c r="H104" s="7">
        <v>52</v>
      </c>
      <c r="I104" s="3"/>
      <c r="J104" s="7">
        <v>52</v>
      </c>
      <c r="K104" s="12" t="s">
        <v>279</v>
      </c>
      <c r="L104" s="7">
        <v>51</v>
      </c>
    </row>
    <row r="105" spans="1:12" ht="16.5" customHeight="1" x14ac:dyDescent="0.25">
      <c r="A105" s="1">
        <v>501</v>
      </c>
      <c r="B105" s="7">
        <v>100</v>
      </c>
      <c r="C105" s="17">
        <v>44.6</v>
      </c>
      <c r="D105" s="7">
        <v>100</v>
      </c>
      <c r="E105" s="2">
        <v>6.1</v>
      </c>
      <c r="F105" s="7">
        <v>51</v>
      </c>
      <c r="G105" s="2">
        <v>11.5</v>
      </c>
      <c r="H105" s="7">
        <v>51</v>
      </c>
      <c r="I105" s="2">
        <v>17.3</v>
      </c>
      <c r="J105" s="7">
        <v>51</v>
      </c>
      <c r="K105" s="12" t="s">
        <v>280</v>
      </c>
      <c r="L105" s="7">
        <v>50</v>
      </c>
    </row>
    <row r="106" spans="1:12" ht="16.5" customHeight="1" x14ac:dyDescent="0.25">
      <c r="A106" s="1">
        <v>503</v>
      </c>
      <c r="B106" s="7">
        <v>101</v>
      </c>
      <c r="C106" s="17">
        <v>44.9</v>
      </c>
      <c r="D106" s="7">
        <v>101</v>
      </c>
      <c r="E106" s="3"/>
      <c r="F106" s="7">
        <v>50</v>
      </c>
      <c r="G106" s="3"/>
      <c r="H106" s="7">
        <v>50</v>
      </c>
      <c r="I106" s="3"/>
      <c r="J106" s="7">
        <v>50</v>
      </c>
      <c r="K106" s="12" t="s">
        <v>281</v>
      </c>
      <c r="L106" s="7">
        <v>49</v>
      </c>
    </row>
    <row r="107" spans="1:12" ht="16.5" customHeight="1" x14ac:dyDescent="0.25">
      <c r="A107" s="1">
        <v>505</v>
      </c>
      <c r="B107" s="7">
        <v>102</v>
      </c>
      <c r="C107" s="17">
        <v>45.2</v>
      </c>
      <c r="D107" s="7">
        <v>102</v>
      </c>
      <c r="E107" s="3"/>
      <c r="F107" s="7">
        <v>49</v>
      </c>
      <c r="G107" s="3"/>
      <c r="H107" s="7">
        <v>49</v>
      </c>
      <c r="I107" s="2">
        <v>17.399999999999999</v>
      </c>
      <c r="J107" s="7">
        <v>49</v>
      </c>
      <c r="K107" s="12" t="s">
        <v>282</v>
      </c>
      <c r="L107" s="7">
        <v>48</v>
      </c>
    </row>
    <row r="108" spans="1:12" ht="16.5" customHeight="1" x14ac:dyDescent="0.25">
      <c r="A108" s="1">
        <v>507</v>
      </c>
      <c r="B108" s="7">
        <v>103</v>
      </c>
      <c r="C108" s="17">
        <v>45.5</v>
      </c>
      <c r="D108" s="7">
        <v>103</v>
      </c>
      <c r="E108" s="3"/>
      <c r="F108" s="7">
        <v>48</v>
      </c>
      <c r="G108" s="2">
        <v>11.6</v>
      </c>
      <c r="H108" s="7">
        <v>48</v>
      </c>
      <c r="I108" s="3"/>
      <c r="J108" s="7">
        <v>48</v>
      </c>
      <c r="K108" s="12" t="s">
        <v>283</v>
      </c>
      <c r="L108" s="7">
        <v>47</v>
      </c>
    </row>
    <row r="109" spans="1:12" ht="16.5" customHeight="1" x14ac:dyDescent="0.25">
      <c r="A109" s="1">
        <v>509</v>
      </c>
      <c r="B109" s="7">
        <v>104</v>
      </c>
      <c r="C109" s="17">
        <v>45.8</v>
      </c>
      <c r="D109" s="7">
        <v>104</v>
      </c>
      <c r="E109" s="3"/>
      <c r="F109" s="7">
        <v>47</v>
      </c>
      <c r="G109" s="3"/>
      <c r="H109" s="7">
        <v>47</v>
      </c>
      <c r="I109" s="2">
        <v>17.5</v>
      </c>
      <c r="J109" s="7">
        <v>47</v>
      </c>
      <c r="K109" s="12" t="s">
        <v>284</v>
      </c>
      <c r="L109" s="7">
        <v>46</v>
      </c>
    </row>
    <row r="110" spans="1:12" ht="16.5" customHeight="1" x14ac:dyDescent="0.25">
      <c r="A110" s="1">
        <v>510</v>
      </c>
      <c r="B110" s="7">
        <v>105</v>
      </c>
      <c r="C110" s="17">
        <v>46.1</v>
      </c>
      <c r="D110" s="7">
        <v>105</v>
      </c>
      <c r="E110" s="2">
        <v>6.2</v>
      </c>
      <c r="F110" s="7">
        <v>46</v>
      </c>
      <c r="G110" s="3"/>
      <c r="H110" s="7">
        <v>46</v>
      </c>
      <c r="I110" s="3"/>
      <c r="J110" s="7">
        <v>46</v>
      </c>
      <c r="K110" s="12" t="s">
        <v>285</v>
      </c>
      <c r="L110" s="7">
        <v>45</v>
      </c>
    </row>
    <row r="111" spans="1:12" ht="16.5" customHeight="1" x14ac:dyDescent="0.25">
      <c r="A111" s="1">
        <v>511</v>
      </c>
      <c r="B111" s="7">
        <v>106</v>
      </c>
      <c r="C111" s="17">
        <v>46.4</v>
      </c>
      <c r="D111" s="7">
        <v>106</v>
      </c>
      <c r="E111" s="3"/>
      <c r="F111" s="7">
        <v>45</v>
      </c>
      <c r="G111" s="2">
        <v>11.7</v>
      </c>
      <c r="H111" s="7">
        <v>45</v>
      </c>
      <c r="I111" s="2">
        <v>17.600000000000001</v>
      </c>
      <c r="J111" s="7">
        <v>45</v>
      </c>
      <c r="K111" s="12" t="s">
        <v>286</v>
      </c>
      <c r="L111" s="7">
        <v>44</v>
      </c>
    </row>
    <row r="112" spans="1:12" ht="16.5" customHeight="1" x14ac:dyDescent="0.25">
      <c r="A112" s="1">
        <v>512</v>
      </c>
      <c r="B112" s="7">
        <v>107</v>
      </c>
      <c r="C112" s="17">
        <v>46.7</v>
      </c>
      <c r="D112" s="7">
        <v>107</v>
      </c>
      <c r="E112" s="3"/>
      <c r="F112" s="7">
        <v>44</v>
      </c>
      <c r="G112" s="3"/>
      <c r="H112" s="7">
        <v>44</v>
      </c>
      <c r="I112" s="3"/>
      <c r="J112" s="7">
        <v>44</v>
      </c>
      <c r="K112" s="12" t="s">
        <v>287</v>
      </c>
      <c r="L112" s="7">
        <v>43</v>
      </c>
    </row>
    <row r="113" spans="1:12" ht="16.5" customHeight="1" x14ac:dyDescent="0.25">
      <c r="A113" s="1">
        <v>513</v>
      </c>
      <c r="B113" s="7">
        <v>108</v>
      </c>
      <c r="C113" s="17">
        <v>47</v>
      </c>
      <c r="D113" s="7">
        <v>108</v>
      </c>
      <c r="E113" s="3"/>
      <c r="F113" s="7">
        <v>43</v>
      </c>
      <c r="G113" s="3"/>
      <c r="H113" s="7">
        <v>43</v>
      </c>
      <c r="I113" s="2">
        <v>17.7</v>
      </c>
      <c r="J113" s="7">
        <v>43</v>
      </c>
      <c r="K113" s="12" t="s">
        <v>288</v>
      </c>
      <c r="L113" s="7">
        <v>42</v>
      </c>
    </row>
    <row r="114" spans="1:12" ht="16.5" customHeight="1" x14ac:dyDescent="0.25">
      <c r="A114" s="1">
        <v>514</v>
      </c>
      <c r="B114" s="7">
        <v>109</v>
      </c>
      <c r="C114" s="17">
        <v>47.3</v>
      </c>
      <c r="D114" s="7">
        <v>109</v>
      </c>
      <c r="E114" s="3"/>
      <c r="F114" s="7">
        <v>42</v>
      </c>
      <c r="G114" s="2">
        <v>11.8</v>
      </c>
      <c r="H114" s="7">
        <v>42</v>
      </c>
      <c r="I114" s="3"/>
      <c r="J114" s="7">
        <v>42</v>
      </c>
      <c r="K114" s="12" t="s">
        <v>289</v>
      </c>
      <c r="L114" s="7">
        <v>41</v>
      </c>
    </row>
    <row r="115" spans="1:12" ht="16.5" customHeight="1" x14ac:dyDescent="0.25">
      <c r="A115" s="1">
        <v>515</v>
      </c>
      <c r="B115" s="7">
        <v>110</v>
      </c>
      <c r="C115" s="17">
        <v>47.6</v>
      </c>
      <c r="D115" s="7">
        <v>110</v>
      </c>
      <c r="E115" s="2">
        <v>6.3</v>
      </c>
      <c r="F115" s="7">
        <v>41</v>
      </c>
      <c r="G115" s="3"/>
      <c r="H115" s="7">
        <v>41</v>
      </c>
      <c r="I115" s="2">
        <v>17.8</v>
      </c>
      <c r="J115" s="7">
        <v>41</v>
      </c>
      <c r="K115" s="12" t="s">
        <v>290</v>
      </c>
      <c r="L115" s="7">
        <v>40</v>
      </c>
    </row>
    <row r="116" spans="1:12" ht="16.5" customHeight="1" x14ac:dyDescent="0.25">
      <c r="A116" s="1">
        <v>516</v>
      </c>
      <c r="B116" s="7">
        <v>111</v>
      </c>
      <c r="C116" s="17">
        <v>47.9</v>
      </c>
      <c r="D116" s="7">
        <v>111</v>
      </c>
      <c r="E116" s="3"/>
      <c r="F116" s="7">
        <v>40</v>
      </c>
      <c r="G116" s="3"/>
      <c r="H116" s="7">
        <v>40</v>
      </c>
      <c r="I116" s="3"/>
      <c r="J116" s="7">
        <v>40</v>
      </c>
      <c r="K116" s="12" t="s">
        <v>291</v>
      </c>
      <c r="L116" s="7">
        <v>39</v>
      </c>
    </row>
    <row r="117" spans="1:12" ht="16.5" customHeight="1" x14ac:dyDescent="0.25">
      <c r="A117" s="1">
        <v>517</v>
      </c>
      <c r="B117" s="7">
        <v>112</v>
      </c>
      <c r="C117" s="17">
        <v>48.2</v>
      </c>
      <c r="D117" s="7">
        <v>112</v>
      </c>
      <c r="E117" s="3"/>
      <c r="F117" s="7">
        <v>39</v>
      </c>
      <c r="G117" s="2">
        <v>11.9</v>
      </c>
      <c r="H117" s="7">
        <v>39</v>
      </c>
      <c r="I117" s="2">
        <v>17.899999999999999</v>
      </c>
      <c r="J117" s="7">
        <v>39</v>
      </c>
      <c r="K117" s="12" t="s">
        <v>292</v>
      </c>
      <c r="L117" s="7">
        <v>38</v>
      </c>
    </row>
    <row r="118" spans="1:12" ht="16.5" customHeight="1" x14ac:dyDescent="0.25">
      <c r="A118" s="1">
        <v>518</v>
      </c>
      <c r="B118" s="7">
        <v>113</v>
      </c>
      <c r="C118" s="17">
        <v>48.5</v>
      </c>
      <c r="D118" s="7">
        <v>113</v>
      </c>
      <c r="E118" s="3"/>
      <c r="F118" s="7">
        <v>38</v>
      </c>
      <c r="G118" s="3"/>
      <c r="H118" s="7">
        <v>38</v>
      </c>
      <c r="I118" s="3"/>
      <c r="J118" s="7">
        <v>38</v>
      </c>
      <c r="K118" s="12" t="s">
        <v>293</v>
      </c>
      <c r="L118" s="7">
        <v>37</v>
      </c>
    </row>
    <row r="119" spans="1:12" ht="16.5" customHeight="1" x14ac:dyDescent="0.25">
      <c r="A119" s="1">
        <v>519</v>
      </c>
      <c r="B119" s="7">
        <v>114</v>
      </c>
      <c r="C119" s="17">
        <v>48.8</v>
      </c>
      <c r="D119" s="7">
        <v>114</v>
      </c>
      <c r="E119" s="3"/>
      <c r="F119" s="7">
        <v>37</v>
      </c>
      <c r="G119" s="3"/>
      <c r="H119" s="7">
        <v>37</v>
      </c>
      <c r="I119" s="2">
        <v>18</v>
      </c>
      <c r="J119" s="7">
        <v>37</v>
      </c>
      <c r="K119" s="12" t="s">
        <v>294</v>
      </c>
      <c r="L119" s="7">
        <v>36</v>
      </c>
    </row>
    <row r="120" spans="1:12" ht="16.5" customHeight="1" x14ac:dyDescent="0.25">
      <c r="A120" s="1">
        <v>520</v>
      </c>
      <c r="B120" s="7">
        <v>115</v>
      </c>
      <c r="C120" s="17">
        <v>49.1</v>
      </c>
      <c r="D120" s="7">
        <v>115</v>
      </c>
      <c r="E120" s="2">
        <v>6.4</v>
      </c>
      <c r="F120" s="7">
        <v>36</v>
      </c>
      <c r="G120" s="1">
        <v>12</v>
      </c>
      <c r="H120" s="7">
        <v>36</v>
      </c>
      <c r="I120" s="2">
        <v>18.100000000000001</v>
      </c>
      <c r="J120" s="7">
        <v>36</v>
      </c>
      <c r="K120" s="12" t="s">
        <v>295</v>
      </c>
      <c r="L120" s="7">
        <v>35</v>
      </c>
    </row>
    <row r="121" spans="1:12" ht="16.5" customHeight="1" x14ac:dyDescent="0.25">
      <c r="A121" s="1">
        <v>521</v>
      </c>
      <c r="B121" s="7">
        <v>116</v>
      </c>
      <c r="C121" s="24">
        <v>49.4</v>
      </c>
      <c r="D121" s="7">
        <v>116</v>
      </c>
      <c r="E121" s="3"/>
      <c r="F121" s="7">
        <v>35</v>
      </c>
      <c r="G121" s="3"/>
      <c r="H121" s="7">
        <v>35</v>
      </c>
      <c r="I121" s="2">
        <v>18.2</v>
      </c>
      <c r="J121" s="7">
        <v>35</v>
      </c>
      <c r="K121" s="12" t="s">
        <v>296</v>
      </c>
      <c r="L121" s="7">
        <v>34</v>
      </c>
    </row>
    <row r="122" spans="1:12" ht="16.5" customHeight="1" x14ac:dyDescent="0.25">
      <c r="A122" s="1">
        <v>522</v>
      </c>
      <c r="B122" s="7">
        <v>117</v>
      </c>
      <c r="C122" s="17">
        <v>49.7</v>
      </c>
      <c r="D122" s="7">
        <v>117</v>
      </c>
      <c r="E122" s="3"/>
      <c r="F122" s="7">
        <v>34</v>
      </c>
      <c r="G122" s="3"/>
      <c r="H122" s="7">
        <v>34</v>
      </c>
      <c r="I122" s="2">
        <v>18.3</v>
      </c>
      <c r="J122" s="7">
        <v>34</v>
      </c>
      <c r="K122" s="12" t="s">
        <v>297</v>
      </c>
      <c r="L122" s="7">
        <v>33</v>
      </c>
    </row>
    <row r="123" spans="1:12" ht="16.5" customHeight="1" x14ac:dyDescent="0.25">
      <c r="A123" s="1">
        <v>523</v>
      </c>
      <c r="B123" s="7">
        <v>118</v>
      </c>
      <c r="C123" s="17">
        <v>50</v>
      </c>
      <c r="D123" s="7">
        <v>118</v>
      </c>
      <c r="E123" s="3"/>
      <c r="F123" s="7">
        <v>33</v>
      </c>
      <c r="G123" s="2">
        <v>12.1</v>
      </c>
      <c r="H123" s="7">
        <v>33</v>
      </c>
      <c r="I123" s="2">
        <v>18.399999999999999</v>
      </c>
      <c r="J123" s="7">
        <v>33</v>
      </c>
      <c r="K123" s="12" t="s">
        <v>298</v>
      </c>
      <c r="L123" s="7">
        <v>32</v>
      </c>
    </row>
    <row r="124" spans="1:12" ht="16.5" customHeight="1" x14ac:dyDescent="0.25">
      <c r="A124" s="1">
        <v>524</v>
      </c>
      <c r="B124" s="7">
        <v>119</v>
      </c>
      <c r="C124" s="17">
        <v>50.3</v>
      </c>
      <c r="D124" s="7">
        <v>119</v>
      </c>
      <c r="E124" s="3"/>
      <c r="F124" s="7">
        <v>32</v>
      </c>
      <c r="G124" s="3"/>
      <c r="H124" s="7">
        <v>32</v>
      </c>
      <c r="I124" s="2">
        <v>18.5</v>
      </c>
      <c r="J124" s="7">
        <v>32</v>
      </c>
      <c r="K124" s="12" t="s">
        <v>299</v>
      </c>
      <c r="L124" s="7">
        <v>31</v>
      </c>
    </row>
    <row r="125" spans="1:12" ht="16.5" customHeight="1" x14ac:dyDescent="0.25">
      <c r="A125" s="1">
        <v>525</v>
      </c>
      <c r="B125" s="7">
        <v>120</v>
      </c>
      <c r="C125" s="17">
        <v>50.6</v>
      </c>
      <c r="D125" s="7">
        <v>120</v>
      </c>
      <c r="E125" s="2">
        <v>6.5</v>
      </c>
      <c r="F125" s="7">
        <v>31</v>
      </c>
      <c r="G125" s="3"/>
      <c r="H125" s="7">
        <v>31</v>
      </c>
      <c r="I125" s="2">
        <v>18.600000000000001</v>
      </c>
      <c r="J125" s="7">
        <v>31</v>
      </c>
      <c r="K125" s="12" t="s">
        <v>300</v>
      </c>
      <c r="L125" s="7">
        <v>30</v>
      </c>
    </row>
    <row r="126" spans="1:12" ht="16.5" customHeight="1" x14ac:dyDescent="0.25">
      <c r="A126" s="1">
        <v>526</v>
      </c>
      <c r="B126" s="7">
        <v>121</v>
      </c>
      <c r="C126" s="17">
        <v>50.9</v>
      </c>
      <c r="D126" s="7">
        <v>121</v>
      </c>
      <c r="E126" s="3"/>
      <c r="F126" s="7">
        <v>30</v>
      </c>
      <c r="G126" s="2">
        <v>12.2</v>
      </c>
      <c r="H126" s="7">
        <v>30</v>
      </c>
      <c r="I126" s="2">
        <v>18.7</v>
      </c>
      <c r="J126" s="7">
        <v>30</v>
      </c>
      <c r="K126" s="12" t="s">
        <v>301</v>
      </c>
      <c r="L126" s="7">
        <v>29</v>
      </c>
    </row>
    <row r="127" spans="1:12" ht="16.5" customHeight="1" x14ac:dyDescent="0.25">
      <c r="A127" s="1">
        <v>527</v>
      </c>
      <c r="B127" s="7">
        <v>122</v>
      </c>
      <c r="C127" s="17">
        <v>51.2</v>
      </c>
      <c r="D127" s="7">
        <v>122</v>
      </c>
      <c r="E127" s="3"/>
      <c r="F127" s="7">
        <v>29</v>
      </c>
      <c r="G127" s="3"/>
      <c r="H127" s="7">
        <v>29</v>
      </c>
      <c r="I127" s="2">
        <v>18.8</v>
      </c>
      <c r="J127" s="7">
        <v>29</v>
      </c>
      <c r="K127" s="12" t="s">
        <v>302</v>
      </c>
      <c r="L127" s="7">
        <v>28</v>
      </c>
    </row>
    <row r="128" spans="1:12" ht="16.5" customHeight="1" x14ac:dyDescent="0.25">
      <c r="A128" s="1">
        <v>528</v>
      </c>
      <c r="B128" s="7">
        <v>123</v>
      </c>
      <c r="C128" s="17">
        <v>51.5</v>
      </c>
      <c r="D128" s="7">
        <v>123</v>
      </c>
      <c r="E128" s="3"/>
      <c r="F128" s="7">
        <v>28</v>
      </c>
      <c r="G128" s="3"/>
      <c r="H128" s="7">
        <v>28</v>
      </c>
      <c r="I128" s="2">
        <v>18.899999999999999</v>
      </c>
      <c r="J128" s="7">
        <v>28</v>
      </c>
      <c r="K128" s="12" t="s">
        <v>303</v>
      </c>
      <c r="L128" s="7">
        <v>27</v>
      </c>
    </row>
    <row r="129" spans="1:12" ht="16.5" customHeight="1" x14ac:dyDescent="0.25">
      <c r="A129" s="1">
        <v>529</v>
      </c>
      <c r="B129" s="7">
        <v>124</v>
      </c>
      <c r="C129" s="17">
        <v>51.8</v>
      </c>
      <c r="D129" s="7">
        <v>124</v>
      </c>
      <c r="E129" s="3"/>
      <c r="F129" s="7">
        <v>27</v>
      </c>
      <c r="G129" s="2">
        <v>12.3</v>
      </c>
      <c r="H129" s="7">
        <v>27</v>
      </c>
      <c r="I129" s="2">
        <v>19</v>
      </c>
      <c r="J129" s="7">
        <v>27</v>
      </c>
      <c r="K129" s="12" t="s">
        <v>304</v>
      </c>
      <c r="L129" s="7">
        <v>26</v>
      </c>
    </row>
    <row r="130" spans="1:12" ht="16.5" customHeight="1" x14ac:dyDescent="0.25">
      <c r="A130" s="1">
        <v>530</v>
      </c>
      <c r="B130" s="7">
        <v>125</v>
      </c>
      <c r="C130" s="17">
        <v>52.1</v>
      </c>
      <c r="D130" s="7">
        <v>125</v>
      </c>
      <c r="E130" s="2">
        <v>6.6</v>
      </c>
      <c r="F130" s="7">
        <v>26</v>
      </c>
      <c r="G130" s="3"/>
      <c r="H130" s="7">
        <v>26</v>
      </c>
      <c r="I130" s="25">
        <v>19.100000000000001</v>
      </c>
      <c r="J130" s="26">
        <v>26</v>
      </c>
      <c r="K130" s="12" t="s">
        <v>305</v>
      </c>
      <c r="L130" s="7">
        <v>25</v>
      </c>
    </row>
    <row r="131" spans="1:12" ht="16.5" customHeight="1" x14ac:dyDescent="0.25">
      <c r="A131" s="1">
        <v>531</v>
      </c>
      <c r="B131" s="7">
        <v>126</v>
      </c>
      <c r="C131" s="17">
        <v>52.4</v>
      </c>
      <c r="D131" s="7">
        <v>126</v>
      </c>
      <c r="E131" s="3"/>
      <c r="F131" s="7">
        <v>25</v>
      </c>
      <c r="G131" s="3"/>
      <c r="H131" s="7">
        <v>25</v>
      </c>
      <c r="I131" s="2">
        <v>19.2</v>
      </c>
      <c r="J131" s="7">
        <v>26</v>
      </c>
      <c r="K131" s="12" t="s">
        <v>306</v>
      </c>
      <c r="L131" s="7">
        <v>24</v>
      </c>
    </row>
    <row r="132" spans="1:12" ht="16.5" customHeight="1" x14ac:dyDescent="0.25">
      <c r="A132" s="1">
        <v>532</v>
      </c>
      <c r="B132" s="7">
        <v>127</v>
      </c>
      <c r="C132" s="17">
        <v>52.7</v>
      </c>
      <c r="D132" s="7">
        <v>127</v>
      </c>
      <c r="E132" s="3"/>
      <c r="F132" s="7">
        <v>24</v>
      </c>
      <c r="G132" s="2">
        <v>12.4</v>
      </c>
      <c r="H132" s="7">
        <v>24</v>
      </c>
      <c r="I132" s="25">
        <v>19.3</v>
      </c>
      <c r="J132" s="26">
        <v>25</v>
      </c>
      <c r="K132" s="12" t="s">
        <v>307</v>
      </c>
      <c r="L132" s="7">
        <v>23</v>
      </c>
    </row>
    <row r="133" spans="1:12" ht="16.5" customHeight="1" x14ac:dyDescent="0.25">
      <c r="A133" s="1">
        <v>533</v>
      </c>
      <c r="B133" s="7">
        <v>128</v>
      </c>
      <c r="C133" s="17">
        <v>53</v>
      </c>
      <c r="D133" s="7">
        <v>128</v>
      </c>
      <c r="E133" s="3"/>
      <c r="F133" s="7">
        <v>23</v>
      </c>
      <c r="G133" s="3"/>
      <c r="H133" s="7">
        <v>23</v>
      </c>
      <c r="I133" s="2">
        <v>19.399999999999999</v>
      </c>
      <c r="J133" s="7">
        <v>25</v>
      </c>
      <c r="K133" s="12" t="s">
        <v>308</v>
      </c>
      <c r="L133" s="7">
        <v>22</v>
      </c>
    </row>
    <row r="134" spans="1:12" ht="16.5" customHeight="1" x14ac:dyDescent="0.25">
      <c r="A134" s="1">
        <v>534</v>
      </c>
      <c r="B134" s="7">
        <v>129</v>
      </c>
      <c r="C134" s="17">
        <v>53.3</v>
      </c>
      <c r="D134" s="7">
        <v>129</v>
      </c>
      <c r="E134" s="3"/>
      <c r="F134" s="7">
        <v>22</v>
      </c>
      <c r="G134" s="3"/>
      <c r="H134" s="7">
        <v>22</v>
      </c>
      <c r="I134" s="25">
        <v>19.5</v>
      </c>
      <c r="J134" s="26">
        <v>24</v>
      </c>
      <c r="K134" s="12" t="s">
        <v>309</v>
      </c>
      <c r="L134" s="7">
        <v>21</v>
      </c>
    </row>
    <row r="135" spans="1:12" ht="16.5" customHeight="1" x14ac:dyDescent="0.25">
      <c r="A135" s="1">
        <v>535</v>
      </c>
      <c r="B135" s="7">
        <v>130</v>
      </c>
      <c r="C135" s="17">
        <v>53.6</v>
      </c>
      <c r="D135" s="7">
        <v>130</v>
      </c>
      <c r="E135" s="2">
        <v>6.7</v>
      </c>
      <c r="F135" s="7">
        <v>21</v>
      </c>
      <c r="G135" s="2">
        <v>12.5</v>
      </c>
      <c r="H135" s="7">
        <v>21</v>
      </c>
      <c r="I135" s="2">
        <v>19.600000000000001</v>
      </c>
      <c r="J135" s="7">
        <v>24</v>
      </c>
      <c r="K135" s="12" t="s">
        <v>310</v>
      </c>
      <c r="L135" s="7">
        <v>20</v>
      </c>
    </row>
    <row r="136" spans="1:12" ht="16.5" customHeight="1" x14ac:dyDescent="0.25">
      <c r="A136" s="1">
        <v>536</v>
      </c>
      <c r="B136" s="7">
        <v>131</v>
      </c>
      <c r="C136" s="17">
        <v>53.9</v>
      </c>
      <c r="D136" s="7">
        <v>131</v>
      </c>
      <c r="E136" s="3"/>
      <c r="F136" s="7">
        <v>20</v>
      </c>
      <c r="G136" s="3"/>
      <c r="H136" s="7">
        <v>20</v>
      </c>
      <c r="I136" s="25">
        <v>19.7</v>
      </c>
      <c r="J136" s="26">
        <v>23</v>
      </c>
      <c r="K136" s="12" t="s">
        <v>311</v>
      </c>
      <c r="L136" s="7">
        <v>19</v>
      </c>
    </row>
    <row r="137" spans="1:12" ht="16.5" customHeight="1" x14ac:dyDescent="0.25">
      <c r="A137" s="1">
        <v>537</v>
      </c>
      <c r="B137" s="7">
        <v>132</v>
      </c>
      <c r="C137" s="17">
        <v>54.2</v>
      </c>
      <c r="D137" s="7">
        <v>132</v>
      </c>
      <c r="E137" s="3"/>
      <c r="F137" s="7">
        <v>19</v>
      </c>
      <c r="G137" s="2">
        <v>12.6</v>
      </c>
      <c r="H137" s="7">
        <v>19</v>
      </c>
      <c r="I137" s="2">
        <v>19.8</v>
      </c>
      <c r="J137" s="7">
        <v>23</v>
      </c>
      <c r="K137" s="12" t="s">
        <v>312</v>
      </c>
      <c r="L137" s="7">
        <v>18</v>
      </c>
    </row>
    <row r="138" spans="1:12" ht="16.5" customHeight="1" x14ac:dyDescent="0.25">
      <c r="A138" s="1">
        <v>538</v>
      </c>
      <c r="B138" s="7">
        <v>133</v>
      </c>
      <c r="C138" s="17">
        <v>54.5</v>
      </c>
      <c r="D138" s="7">
        <v>133</v>
      </c>
      <c r="E138" s="3"/>
      <c r="F138" s="7">
        <v>18</v>
      </c>
      <c r="G138" s="3"/>
      <c r="H138" s="7">
        <v>18</v>
      </c>
      <c r="I138" s="2">
        <v>19.899999999999999</v>
      </c>
      <c r="J138" s="7">
        <v>22</v>
      </c>
      <c r="K138" s="12" t="s">
        <v>313</v>
      </c>
      <c r="L138" s="7">
        <v>17</v>
      </c>
    </row>
    <row r="139" spans="1:12" ht="16.5" customHeight="1" x14ac:dyDescent="0.25">
      <c r="A139" s="1">
        <v>539</v>
      </c>
      <c r="B139" s="7">
        <v>134</v>
      </c>
      <c r="C139" s="17">
        <v>54.8</v>
      </c>
      <c r="D139" s="7">
        <v>134</v>
      </c>
      <c r="E139" s="3"/>
      <c r="F139" s="7">
        <v>17</v>
      </c>
      <c r="G139" s="2">
        <v>12.7</v>
      </c>
      <c r="H139" s="7">
        <v>17</v>
      </c>
      <c r="I139" s="1">
        <v>20</v>
      </c>
      <c r="J139" s="7">
        <v>22</v>
      </c>
      <c r="K139" s="12" t="s">
        <v>314</v>
      </c>
      <c r="L139" s="7">
        <v>16</v>
      </c>
    </row>
    <row r="140" spans="1:12" ht="16.5" customHeight="1" x14ac:dyDescent="0.25">
      <c r="A140" s="1">
        <v>540</v>
      </c>
      <c r="B140" s="7">
        <v>135</v>
      </c>
      <c r="C140" s="17">
        <v>55.1</v>
      </c>
      <c r="D140" s="7">
        <v>135</v>
      </c>
      <c r="E140" s="2">
        <v>6.8</v>
      </c>
      <c r="F140" s="7">
        <v>16</v>
      </c>
      <c r="G140" s="3"/>
      <c r="H140" s="7">
        <v>16</v>
      </c>
      <c r="I140" s="2">
        <v>20.100000000000001</v>
      </c>
      <c r="J140" s="7">
        <v>21</v>
      </c>
      <c r="K140" s="12" t="s">
        <v>315</v>
      </c>
      <c r="L140" s="7">
        <v>15</v>
      </c>
    </row>
    <row r="141" spans="1:12" ht="16.5" customHeight="1" x14ac:dyDescent="0.25">
      <c r="A141" s="1">
        <v>541</v>
      </c>
      <c r="B141" s="7">
        <v>136</v>
      </c>
      <c r="C141" s="17">
        <v>55.4</v>
      </c>
      <c r="D141" s="7">
        <v>136</v>
      </c>
      <c r="E141" s="3"/>
      <c r="F141" s="7">
        <v>15</v>
      </c>
      <c r="G141" s="2">
        <v>12.8</v>
      </c>
      <c r="H141" s="7">
        <v>15</v>
      </c>
      <c r="I141" s="2">
        <v>20.2</v>
      </c>
      <c r="J141" s="7">
        <v>21</v>
      </c>
      <c r="K141" s="12" t="s">
        <v>316</v>
      </c>
      <c r="L141" s="7">
        <v>14</v>
      </c>
    </row>
    <row r="142" spans="1:12" ht="16.5" customHeight="1" x14ac:dyDescent="0.25">
      <c r="A142" s="1">
        <v>542</v>
      </c>
      <c r="B142" s="7">
        <v>137</v>
      </c>
      <c r="C142" s="17">
        <v>55.7</v>
      </c>
      <c r="D142" s="7">
        <v>137</v>
      </c>
      <c r="E142" s="3"/>
      <c r="F142" s="7">
        <v>14</v>
      </c>
      <c r="G142" s="3"/>
      <c r="H142" s="7">
        <v>14</v>
      </c>
      <c r="I142" s="2">
        <v>20.3</v>
      </c>
      <c r="J142" s="7">
        <v>20</v>
      </c>
      <c r="K142" s="12" t="s">
        <v>317</v>
      </c>
      <c r="L142" s="7">
        <v>13</v>
      </c>
    </row>
    <row r="143" spans="1:12" ht="16.5" customHeight="1" x14ac:dyDescent="0.25">
      <c r="A143" s="1">
        <v>543</v>
      </c>
      <c r="B143" s="7">
        <v>138</v>
      </c>
      <c r="C143" s="17">
        <v>56</v>
      </c>
      <c r="D143" s="7">
        <v>138</v>
      </c>
      <c r="E143" s="3"/>
      <c r="F143" s="7">
        <v>13</v>
      </c>
      <c r="G143" s="2">
        <v>12.9</v>
      </c>
      <c r="H143" s="7">
        <v>13</v>
      </c>
      <c r="I143" s="2">
        <v>20.399999999999999</v>
      </c>
      <c r="J143" s="7">
        <v>20</v>
      </c>
      <c r="K143" s="12" t="s">
        <v>318</v>
      </c>
      <c r="L143" s="7">
        <v>12</v>
      </c>
    </row>
    <row r="144" spans="1:12" ht="16.5" customHeight="1" x14ac:dyDescent="0.25">
      <c r="A144" s="1">
        <v>544</v>
      </c>
      <c r="B144" s="7">
        <v>139</v>
      </c>
      <c r="C144" s="17">
        <v>56.2</v>
      </c>
      <c r="D144" s="7">
        <v>139</v>
      </c>
      <c r="E144" s="3"/>
      <c r="F144" s="7">
        <v>12</v>
      </c>
      <c r="G144" s="3"/>
      <c r="H144" s="7">
        <v>12</v>
      </c>
      <c r="I144" s="2">
        <v>20.5</v>
      </c>
      <c r="J144" s="7">
        <v>19</v>
      </c>
      <c r="K144" s="12" t="s">
        <v>319</v>
      </c>
      <c r="L144" s="7">
        <v>11</v>
      </c>
    </row>
    <row r="145" spans="1:12" ht="16.5" customHeight="1" x14ac:dyDescent="0.25">
      <c r="A145" s="1">
        <v>545</v>
      </c>
      <c r="B145" s="7">
        <v>140</v>
      </c>
      <c r="C145" s="17">
        <v>56.4</v>
      </c>
      <c r="D145" s="7">
        <v>140</v>
      </c>
      <c r="E145" s="2">
        <v>6.9</v>
      </c>
      <c r="F145" s="7">
        <v>11</v>
      </c>
      <c r="G145" s="2">
        <v>13</v>
      </c>
      <c r="H145" s="7">
        <v>11</v>
      </c>
      <c r="I145" s="2">
        <v>20.6</v>
      </c>
      <c r="J145" s="7">
        <v>19</v>
      </c>
      <c r="K145" s="12" t="s">
        <v>320</v>
      </c>
      <c r="L145" s="7">
        <v>10</v>
      </c>
    </row>
    <row r="146" spans="1:12" ht="16.5" customHeight="1" x14ac:dyDescent="0.25">
      <c r="A146" s="1">
        <v>546</v>
      </c>
      <c r="B146" s="7">
        <v>141</v>
      </c>
      <c r="C146" s="17">
        <v>56.6</v>
      </c>
      <c r="D146" s="7">
        <v>141</v>
      </c>
      <c r="E146" s="3"/>
      <c r="F146" s="7">
        <v>10</v>
      </c>
      <c r="G146" s="3"/>
      <c r="H146" s="7">
        <v>10</v>
      </c>
      <c r="I146" s="2">
        <v>20.7</v>
      </c>
      <c r="J146" s="7">
        <v>18</v>
      </c>
      <c r="K146" s="12" t="s">
        <v>321</v>
      </c>
      <c r="L146" s="7">
        <v>9</v>
      </c>
    </row>
    <row r="147" spans="1:12" ht="16.5" customHeight="1" x14ac:dyDescent="0.25">
      <c r="A147" s="1">
        <v>547</v>
      </c>
      <c r="B147" s="7">
        <v>142</v>
      </c>
      <c r="C147" s="17">
        <v>56.8</v>
      </c>
      <c r="D147" s="7">
        <v>142</v>
      </c>
      <c r="E147" s="3"/>
      <c r="F147" s="7">
        <v>9</v>
      </c>
      <c r="G147" s="2">
        <v>13.1</v>
      </c>
      <c r="H147" s="7">
        <v>9</v>
      </c>
      <c r="I147" s="2">
        <v>20.8</v>
      </c>
      <c r="J147" s="7">
        <v>18</v>
      </c>
      <c r="K147" s="12" t="s">
        <v>322</v>
      </c>
      <c r="L147" s="7">
        <v>8</v>
      </c>
    </row>
    <row r="148" spans="1:12" ht="16.5" customHeight="1" x14ac:dyDescent="0.25">
      <c r="A148" s="1">
        <v>548</v>
      </c>
      <c r="B148" s="7">
        <v>143</v>
      </c>
      <c r="C148" s="17">
        <v>57</v>
      </c>
      <c r="D148" s="7">
        <v>143</v>
      </c>
      <c r="E148" s="3"/>
      <c r="F148" s="7">
        <v>8</v>
      </c>
      <c r="G148" s="3"/>
      <c r="H148" s="7">
        <v>8</v>
      </c>
      <c r="I148" s="2">
        <v>20.9</v>
      </c>
      <c r="J148" s="7">
        <v>17</v>
      </c>
      <c r="K148" s="12" t="s">
        <v>323</v>
      </c>
      <c r="L148" s="7">
        <v>7</v>
      </c>
    </row>
    <row r="149" spans="1:12" ht="16.5" customHeight="1" x14ac:dyDescent="0.25">
      <c r="A149" s="1">
        <v>549</v>
      </c>
      <c r="B149" s="7">
        <v>144</v>
      </c>
      <c r="C149" s="17">
        <v>57.2</v>
      </c>
      <c r="D149" s="7">
        <v>144</v>
      </c>
      <c r="E149" s="3"/>
      <c r="F149" s="7">
        <v>7</v>
      </c>
      <c r="G149" s="2">
        <v>13.2</v>
      </c>
      <c r="H149" s="7">
        <v>7</v>
      </c>
      <c r="I149" s="1">
        <v>21</v>
      </c>
      <c r="J149" s="7">
        <v>17</v>
      </c>
      <c r="K149" s="12" t="s">
        <v>324</v>
      </c>
      <c r="L149" s="7">
        <v>6</v>
      </c>
    </row>
    <row r="150" spans="1:12" ht="16.5" customHeight="1" x14ac:dyDescent="0.25">
      <c r="A150" s="1">
        <v>550</v>
      </c>
      <c r="B150" s="7">
        <v>145</v>
      </c>
      <c r="C150" s="17">
        <v>57.4</v>
      </c>
      <c r="D150" s="7">
        <v>145</v>
      </c>
      <c r="E150" s="1">
        <v>7</v>
      </c>
      <c r="F150" s="7">
        <v>6</v>
      </c>
      <c r="G150" s="3"/>
      <c r="H150" s="7">
        <v>6</v>
      </c>
      <c r="I150" s="2">
        <v>21.1</v>
      </c>
      <c r="J150" s="7">
        <v>16</v>
      </c>
      <c r="K150" s="12" t="s">
        <v>325</v>
      </c>
      <c r="L150" s="7">
        <v>5</v>
      </c>
    </row>
    <row r="151" spans="1:12" ht="16.5" customHeight="1" x14ac:dyDescent="0.25">
      <c r="A151" s="1">
        <v>551</v>
      </c>
      <c r="B151" s="7">
        <v>146</v>
      </c>
      <c r="C151" s="17">
        <v>57.6</v>
      </c>
      <c r="D151" s="7">
        <v>146</v>
      </c>
      <c r="E151" s="3"/>
      <c r="F151" s="7">
        <v>5</v>
      </c>
      <c r="G151" s="2">
        <v>13.3</v>
      </c>
      <c r="H151" s="7">
        <v>5</v>
      </c>
      <c r="I151" s="2">
        <v>21.2</v>
      </c>
      <c r="J151" s="7">
        <v>16</v>
      </c>
      <c r="K151" s="12" t="s">
        <v>326</v>
      </c>
      <c r="L151" s="7">
        <v>4</v>
      </c>
    </row>
    <row r="152" spans="1:12" ht="16.5" customHeight="1" x14ac:dyDescent="0.25">
      <c r="A152" s="1">
        <v>552</v>
      </c>
      <c r="B152" s="7">
        <v>147</v>
      </c>
      <c r="C152" s="17">
        <v>57.7</v>
      </c>
      <c r="D152" s="7">
        <v>147</v>
      </c>
      <c r="E152" s="3"/>
      <c r="F152" s="7">
        <v>4</v>
      </c>
      <c r="G152" s="3"/>
      <c r="H152" s="7">
        <v>4</v>
      </c>
      <c r="I152" s="2">
        <v>21.3</v>
      </c>
      <c r="J152" s="7">
        <v>15</v>
      </c>
      <c r="K152" s="12" t="s">
        <v>327</v>
      </c>
      <c r="L152" s="7">
        <v>3</v>
      </c>
    </row>
    <row r="153" spans="1:12" ht="16.5" customHeight="1" x14ac:dyDescent="0.25">
      <c r="A153" s="1">
        <v>553</v>
      </c>
      <c r="B153" s="7">
        <v>148</v>
      </c>
      <c r="C153" s="17">
        <v>57.8</v>
      </c>
      <c r="D153" s="7">
        <v>148</v>
      </c>
      <c r="E153" s="3"/>
      <c r="F153" s="7">
        <v>3</v>
      </c>
      <c r="G153" s="2">
        <v>13.4</v>
      </c>
      <c r="H153" s="7">
        <v>3</v>
      </c>
      <c r="I153" s="2">
        <v>21.4</v>
      </c>
      <c r="J153" s="7">
        <v>15</v>
      </c>
      <c r="K153" s="12" t="s">
        <v>328</v>
      </c>
      <c r="L153" s="7">
        <v>2</v>
      </c>
    </row>
    <row r="154" spans="1:12" ht="16.5" customHeight="1" x14ac:dyDescent="0.25">
      <c r="A154" s="1">
        <v>554</v>
      </c>
      <c r="B154" s="7">
        <v>149</v>
      </c>
      <c r="C154" s="17">
        <v>57.9</v>
      </c>
      <c r="D154" s="7">
        <v>149</v>
      </c>
      <c r="E154" s="3"/>
      <c r="F154" s="7">
        <v>2</v>
      </c>
      <c r="G154" s="3"/>
      <c r="H154" s="7">
        <v>2</v>
      </c>
      <c r="I154" s="2">
        <v>21.5</v>
      </c>
      <c r="J154" s="7">
        <v>14</v>
      </c>
      <c r="K154" s="12" t="s">
        <v>329</v>
      </c>
      <c r="L154" s="7">
        <v>1</v>
      </c>
    </row>
    <row r="155" spans="1:12" ht="16.5" customHeight="1" x14ac:dyDescent="0.25">
      <c r="A155" s="1">
        <v>555</v>
      </c>
      <c r="B155" s="7">
        <v>150</v>
      </c>
      <c r="C155" s="17">
        <v>58</v>
      </c>
      <c r="D155" s="7">
        <v>150</v>
      </c>
      <c r="E155" s="2">
        <v>7.1</v>
      </c>
      <c r="F155" s="7">
        <v>1</v>
      </c>
      <c r="G155" s="2">
        <v>13.5</v>
      </c>
      <c r="H155" s="7">
        <v>1</v>
      </c>
      <c r="I155" s="2">
        <v>21.6</v>
      </c>
      <c r="J155" s="7">
        <v>14</v>
      </c>
      <c r="K155" s="12" t="s">
        <v>16</v>
      </c>
      <c r="L155" s="7">
        <v>1</v>
      </c>
    </row>
    <row r="156" spans="1:12" ht="18.75" x14ac:dyDescent="0.25">
      <c r="A156" s="14" t="s">
        <v>175</v>
      </c>
      <c r="B156" s="20">
        <v>150</v>
      </c>
      <c r="C156" s="14" t="s">
        <v>176</v>
      </c>
      <c r="D156" s="20">
        <v>150</v>
      </c>
      <c r="E156" s="14" t="s">
        <v>177</v>
      </c>
      <c r="F156" s="20">
        <v>0</v>
      </c>
      <c r="G156" s="14" t="s">
        <v>178</v>
      </c>
      <c r="H156" s="20">
        <v>0</v>
      </c>
      <c r="I156" s="2">
        <v>21.7</v>
      </c>
      <c r="J156" s="7">
        <v>13</v>
      </c>
      <c r="K156" s="14" t="s">
        <v>180</v>
      </c>
      <c r="L156" s="20">
        <v>0</v>
      </c>
    </row>
    <row r="157" spans="1:12" ht="18.75" x14ac:dyDescent="0.25">
      <c r="A157" s="14"/>
      <c r="B157" s="20"/>
      <c r="C157" s="14"/>
      <c r="D157" s="20"/>
      <c r="E157" s="14">
        <v>0</v>
      </c>
      <c r="F157" s="20">
        <v>0</v>
      </c>
      <c r="G157" s="14">
        <v>0</v>
      </c>
      <c r="H157" s="20">
        <v>0</v>
      </c>
      <c r="I157" s="2">
        <v>21.8</v>
      </c>
      <c r="J157" s="7">
        <v>13</v>
      </c>
      <c r="K157" s="14">
        <v>0</v>
      </c>
      <c r="L157" s="20">
        <v>0</v>
      </c>
    </row>
    <row r="158" spans="1:12" ht="18.75" x14ac:dyDescent="0.25">
      <c r="A158" s="14"/>
      <c r="B158" s="20">
        <v>0</v>
      </c>
      <c r="C158" s="14"/>
      <c r="D158" s="20">
        <v>0</v>
      </c>
      <c r="E158" s="14">
        <v>0</v>
      </c>
      <c r="F158" s="20">
        <v>0</v>
      </c>
      <c r="G158" s="14">
        <v>0</v>
      </c>
      <c r="H158" s="20">
        <v>0</v>
      </c>
      <c r="I158" s="2">
        <v>21.9</v>
      </c>
      <c r="J158" s="7">
        <v>12</v>
      </c>
      <c r="K158" s="14"/>
      <c r="L158" s="14"/>
    </row>
    <row r="159" spans="1:12" ht="18.75" x14ac:dyDescent="0.25">
      <c r="I159" s="1">
        <v>22</v>
      </c>
      <c r="J159" s="7">
        <v>12</v>
      </c>
    </row>
    <row r="160" spans="1:12" ht="18.75" x14ac:dyDescent="0.25">
      <c r="I160" s="2">
        <v>22.1</v>
      </c>
      <c r="J160" s="7">
        <v>11</v>
      </c>
    </row>
    <row r="161" spans="9:10" ht="18.75" x14ac:dyDescent="0.25">
      <c r="I161" s="2">
        <v>22.2</v>
      </c>
      <c r="J161" s="7">
        <v>11</v>
      </c>
    </row>
    <row r="162" spans="9:10" ht="18.75" x14ac:dyDescent="0.25">
      <c r="I162" s="2">
        <v>22.3</v>
      </c>
      <c r="J162" s="7">
        <v>11</v>
      </c>
    </row>
    <row r="163" spans="9:10" ht="18.75" x14ac:dyDescent="0.25">
      <c r="I163" s="2">
        <v>22.4</v>
      </c>
      <c r="J163" s="7">
        <v>10</v>
      </c>
    </row>
    <row r="164" spans="9:10" ht="18.75" x14ac:dyDescent="0.25">
      <c r="I164" s="2">
        <v>22.5</v>
      </c>
      <c r="J164" s="7">
        <v>10</v>
      </c>
    </row>
    <row r="165" spans="9:10" ht="18.75" x14ac:dyDescent="0.25">
      <c r="I165" s="2">
        <v>22.6</v>
      </c>
      <c r="J165" s="7">
        <v>10</v>
      </c>
    </row>
    <row r="166" spans="9:10" ht="18.75" x14ac:dyDescent="0.25">
      <c r="I166" s="2">
        <v>22.7</v>
      </c>
      <c r="J166" s="7">
        <v>9</v>
      </c>
    </row>
    <row r="167" spans="9:10" ht="18.75" x14ac:dyDescent="0.25">
      <c r="I167" s="2">
        <v>22.8</v>
      </c>
      <c r="J167" s="7">
        <v>9</v>
      </c>
    </row>
    <row r="168" spans="9:10" ht="18.75" x14ac:dyDescent="0.25">
      <c r="I168" s="2">
        <v>22.9</v>
      </c>
      <c r="J168" s="7">
        <v>9</v>
      </c>
    </row>
    <row r="169" spans="9:10" ht="18.75" x14ac:dyDescent="0.25">
      <c r="I169" s="2">
        <v>23</v>
      </c>
      <c r="J169" s="7">
        <v>8</v>
      </c>
    </row>
    <row r="170" spans="9:10" ht="18.75" x14ac:dyDescent="0.25">
      <c r="I170" s="2">
        <v>23.1</v>
      </c>
      <c r="J170" s="7">
        <v>8</v>
      </c>
    </row>
    <row r="171" spans="9:10" ht="18.75" x14ac:dyDescent="0.25">
      <c r="I171" s="2">
        <v>23.2</v>
      </c>
      <c r="J171" s="7">
        <v>8</v>
      </c>
    </row>
    <row r="172" spans="9:10" ht="18.75" x14ac:dyDescent="0.25">
      <c r="I172" s="2">
        <v>23.3</v>
      </c>
      <c r="J172" s="7">
        <v>7</v>
      </c>
    </row>
    <row r="173" spans="9:10" ht="18.75" x14ac:dyDescent="0.25">
      <c r="I173" s="2">
        <v>23.4</v>
      </c>
      <c r="J173" s="7">
        <v>8</v>
      </c>
    </row>
    <row r="174" spans="9:10" ht="18.75" x14ac:dyDescent="0.25">
      <c r="I174" s="2">
        <v>23.5</v>
      </c>
      <c r="J174" s="7">
        <v>7</v>
      </c>
    </row>
    <row r="175" spans="9:10" ht="18.75" x14ac:dyDescent="0.25">
      <c r="I175" s="2">
        <v>23.6</v>
      </c>
      <c r="J175" s="7">
        <v>6</v>
      </c>
    </row>
    <row r="176" spans="9:10" ht="18.75" x14ac:dyDescent="0.25">
      <c r="I176" s="2">
        <v>23.7</v>
      </c>
      <c r="J176" s="7">
        <v>6</v>
      </c>
    </row>
    <row r="177" spans="9:10" ht="18.75" x14ac:dyDescent="0.25">
      <c r="I177" s="2">
        <v>23.8</v>
      </c>
      <c r="J177" s="7">
        <v>6</v>
      </c>
    </row>
    <row r="178" spans="9:10" ht="18.75" x14ac:dyDescent="0.25">
      <c r="I178" s="2">
        <v>23.9</v>
      </c>
      <c r="J178" s="7">
        <v>5</v>
      </c>
    </row>
    <row r="179" spans="9:10" ht="18.75" x14ac:dyDescent="0.25">
      <c r="I179" s="2">
        <v>24</v>
      </c>
      <c r="J179" s="7">
        <v>5</v>
      </c>
    </row>
    <row r="180" spans="9:10" ht="18.75" x14ac:dyDescent="0.25">
      <c r="I180" s="2">
        <v>24.1</v>
      </c>
      <c r="J180" s="7">
        <v>5</v>
      </c>
    </row>
    <row r="181" spans="9:10" ht="18.75" x14ac:dyDescent="0.25">
      <c r="I181" s="2">
        <v>24.2</v>
      </c>
      <c r="J181" s="7">
        <v>4</v>
      </c>
    </row>
    <row r="182" spans="9:10" ht="18.75" x14ac:dyDescent="0.25">
      <c r="I182" s="2">
        <v>24.3</v>
      </c>
      <c r="J182" s="7">
        <v>4</v>
      </c>
    </row>
    <row r="183" spans="9:10" ht="18.75" x14ac:dyDescent="0.25">
      <c r="I183" s="2">
        <v>24.4</v>
      </c>
      <c r="J183" s="7">
        <v>4</v>
      </c>
    </row>
    <row r="184" spans="9:10" ht="18.75" x14ac:dyDescent="0.25">
      <c r="I184" s="2">
        <v>24.5</v>
      </c>
      <c r="J184" s="7">
        <v>3</v>
      </c>
    </row>
    <row r="185" spans="9:10" ht="18.75" x14ac:dyDescent="0.25">
      <c r="I185" s="2">
        <v>24.6</v>
      </c>
      <c r="J185" s="7">
        <v>3</v>
      </c>
    </row>
    <row r="186" spans="9:10" ht="18.75" x14ac:dyDescent="0.25">
      <c r="I186" s="2">
        <v>24.7</v>
      </c>
      <c r="J186" s="7">
        <v>3</v>
      </c>
    </row>
    <row r="187" spans="9:10" ht="18.75" x14ac:dyDescent="0.25">
      <c r="I187" s="2">
        <v>24.8</v>
      </c>
      <c r="J187" s="7">
        <v>2</v>
      </c>
    </row>
    <row r="188" spans="9:10" ht="18.75" x14ac:dyDescent="0.25">
      <c r="I188" s="2">
        <v>24.9</v>
      </c>
      <c r="J188" s="7">
        <v>2</v>
      </c>
    </row>
    <row r="189" spans="9:10" ht="18.75" x14ac:dyDescent="0.25">
      <c r="I189" s="1">
        <v>25</v>
      </c>
      <c r="J189" s="7">
        <v>2</v>
      </c>
    </row>
    <row r="190" spans="9:10" ht="18.75" x14ac:dyDescent="0.25">
      <c r="I190" s="2">
        <v>25.1</v>
      </c>
      <c r="J190" s="7">
        <v>1</v>
      </c>
    </row>
    <row r="191" spans="9:10" ht="18.75" x14ac:dyDescent="0.25">
      <c r="I191" s="2">
        <v>25.2</v>
      </c>
      <c r="J191" s="7">
        <v>1</v>
      </c>
    </row>
    <row r="192" spans="9:10" ht="18.75" x14ac:dyDescent="0.25">
      <c r="I192" s="14">
        <v>0</v>
      </c>
      <c r="J192" s="20">
        <v>0</v>
      </c>
    </row>
    <row r="193" spans="9:10" ht="18.75" x14ac:dyDescent="0.25">
      <c r="I193" s="2">
        <v>25.3</v>
      </c>
      <c r="J193" s="7">
        <v>1</v>
      </c>
    </row>
    <row r="194" spans="9:10" ht="18.75" x14ac:dyDescent="0.25">
      <c r="I194" s="2">
        <v>25.4</v>
      </c>
      <c r="J194" s="7">
        <v>0</v>
      </c>
    </row>
    <row r="195" spans="9:10" ht="18.75" x14ac:dyDescent="0.25">
      <c r="I195" s="16">
        <v>0</v>
      </c>
      <c r="J195" s="7">
        <v>0</v>
      </c>
    </row>
  </sheetData>
  <sheetProtection algorithmName="SHA-512" hashValue="JXwW1Rosjw/xlGah2jwjiungLxDTh4Npt11xo/3xUnyWS8emi+gvx6KbME9AYc0GxxMP2U+culLzHWP+XZgT7w==" saltValue="gFGcSvv7jaTvCmRJmY7a2w==" spinCount="100000" sheet="1" objects="1" scenarios="1"/>
  <sortState ref="D6:D155">
    <sortCondition ref="D6:D155"/>
  </sortState>
  <mergeCells count="2">
    <mergeCell ref="A1:L1"/>
    <mergeCell ref="A2:L2"/>
  </mergeCells>
  <pageMargins left="0.8125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topLeftCell="A290" zoomScaleNormal="100" zoomScalePageLayoutView="80" workbookViewId="0">
      <selection activeCell="G297" sqref="G297:H302"/>
    </sheetView>
  </sheetViews>
  <sheetFormatPr defaultRowHeight="15.75" x14ac:dyDescent="0.25"/>
  <cols>
    <col min="1" max="1" width="4" customWidth="1"/>
    <col min="2" max="2" width="34.125" customWidth="1"/>
    <col min="3" max="3" width="11.125" customWidth="1"/>
    <col min="4" max="4" width="9.625" customWidth="1"/>
    <col min="5" max="5" width="11.5" customWidth="1"/>
    <col min="6" max="6" width="11.75" customWidth="1"/>
    <col min="7" max="7" width="11.875" customWidth="1"/>
    <col min="8" max="8" width="9.625" customWidth="1"/>
    <col min="9" max="9" width="13.125" customWidth="1"/>
    <col min="10" max="10" width="12.125" customWidth="1"/>
    <col min="11" max="11" width="0" hidden="1" customWidth="1"/>
  </cols>
  <sheetData>
    <row r="1" spans="1:11" x14ac:dyDescent="0.25">
      <c r="A1" s="93" t="s">
        <v>352</v>
      </c>
      <c r="B1" s="93"/>
      <c r="C1" s="93"/>
      <c r="D1" s="93"/>
      <c r="E1" s="93"/>
      <c r="F1" s="93"/>
      <c r="G1" s="93"/>
      <c r="H1" s="93"/>
      <c r="I1" s="93"/>
    </row>
    <row r="2" spans="1:11" ht="15.75" customHeight="1" x14ac:dyDescent="0.25">
      <c r="A2" s="94" t="s">
        <v>331</v>
      </c>
      <c r="B2" s="94"/>
      <c r="C2" s="94"/>
      <c r="D2" s="94"/>
      <c r="E2" s="94"/>
      <c r="F2" s="94"/>
      <c r="G2" s="94"/>
      <c r="H2" s="94"/>
      <c r="I2" s="94"/>
      <c r="J2" s="94"/>
    </row>
    <row r="3" spans="1:1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1" ht="18.75" customHeight="1" x14ac:dyDescent="0.25">
      <c r="A4" s="86" t="s">
        <v>330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8.75" customHeight="1" x14ac:dyDescent="0.25">
      <c r="A5" s="95" t="s">
        <v>353</v>
      </c>
      <c r="B5" s="95"/>
      <c r="C5" s="95"/>
      <c r="D5" s="95"/>
      <c r="E5" s="95"/>
      <c r="F5" s="95"/>
      <c r="G5" s="95"/>
      <c r="H5" s="95"/>
      <c r="I5" s="95"/>
      <c r="J5" s="95"/>
    </row>
    <row r="6" spans="1:11" ht="18.75" customHeight="1" x14ac:dyDescent="0.25">
      <c r="A6" s="86" t="s">
        <v>332</v>
      </c>
      <c r="B6" s="86"/>
      <c r="C6" s="86"/>
      <c r="D6" s="86"/>
      <c r="E6" s="86"/>
      <c r="F6" s="86"/>
      <c r="G6" s="86"/>
      <c r="H6" s="86"/>
      <c r="I6" s="86"/>
      <c r="J6" s="86"/>
    </row>
    <row r="7" spans="1:11" ht="18.75" x14ac:dyDescent="0.25">
      <c r="A7" s="87" t="s">
        <v>371</v>
      </c>
      <c r="B7" s="87"/>
      <c r="C7" s="87"/>
      <c r="D7" s="87"/>
      <c r="E7" s="87"/>
      <c r="F7" s="87"/>
      <c r="G7" s="87"/>
      <c r="H7" s="87"/>
      <c r="I7" s="87"/>
      <c r="J7" s="87"/>
    </row>
    <row r="8" spans="1:11" ht="18.75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1" ht="18.75" x14ac:dyDescent="0.25">
      <c r="A9" s="88" t="s">
        <v>354</v>
      </c>
      <c r="B9" s="88"/>
      <c r="C9" s="29"/>
      <c r="D9" s="29"/>
      <c r="E9" s="29"/>
      <c r="F9" s="29"/>
      <c r="G9" s="29"/>
      <c r="H9" s="29"/>
      <c r="I9" s="29"/>
    </row>
    <row r="10" spans="1:11" ht="18.75" customHeight="1" x14ac:dyDescent="0.25">
      <c r="A10" s="89" t="s">
        <v>355</v>
      </c>
      <c r="B10" s="89"/>
      <c r="C10" s="89"/>
      <c r="D10" s="89"/>
      <c r="E10" s="47"/>
      <c r="F10" s="47"/>
      <c r="G10" s="47"/>
      <c r="H10" s="47"/>
      <c r="I10" s="47"/>
    </row>
    <row r="11" spans="1:11" ht="18.75" x14ac:dyDescent="0.25">
      <c r="A11" s="89"/>
      <c r="B11" s="89"/>
      <c r="C11" s="89"/>
      <c r="D11" s="89"/>
      <c r="E11" s="29"/>
      <c r="F11" s="29"/>
      <c r="G11" s="29"/>
      <c r="H11" s="29"/>
      <c r="I11" s="29"/>
    </row>
    <row r="12" spans="1:11" ht="18.75" x14ac:dyDescent="0.25">
      <c r="A12" s="90" t="s">
        <v>362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1" x14ac:dyDescent="0.25">
      <c r="K13" s="37" t="s">
        <v>344</v>
      </c>
    </row>
    <row r="14" spans="1:11" ht="47.25" customHeight="1" x14ac:dyDescent="0.25">
      <c r="A14" s="91" t="s">
        <v>335</v>
      </c>
      <c r="B14" s="92" t="s">
        <v>346</v>
      </c>
      <c r="C14" s="91" t="s">
        <v>361</v>
      </c>
      <c r="D14" s="91"/>
      <c r="E14" s="91" t="s">
        <v>339</v>
      </c>
      <c r="F14" s="91"/>
      <c r="G14" s="91" t="s">
        <v>349</v>
      </c>
      <c r="H14" s="91"/>
      <c r="I14" s="77" t="s">
        <v>340</v>
      </c>
      <c r="J14" s="78" t="s">
        <v>334</v>
      </c>
      <c r="K14" s="37">
        <v>5</v>
      </c>
    </row>
    <row r="15" spans="1:11" ht="16.5" x14ac:dyDescent="0.25">
      <c r="A15" s="91"/>
      <c r="B15" s="92"/>
      <c r="C15" s="30" t="s">
        <v>336</v>
      </c>
      <c r="D15" s="31" t="s">
        <v>15</v>
      </c>
      <c r="E15" s="30" t="s">
        <v>336</v>
      </c>
      <c r="F15" s="31" t="s">
        <v>15</v>
      </c>
      <c r="G15" s="30" t="s">
        <v>336</v>
      </c>
      <c r="H15" s="31" t="s">
        <v>15</v>
      </c>
      <c r="I15" s="77"/>
      <c r="J15" s="79"/>
    </row>
    <row r="16" spans="1:11" ht="31.5" customHeight="1" x14ac:dyDescent="0.25">
      <c r="A16" s="32">
        <v>1</v>
      </c>
      <c r="B16" s="33" t="s">
        <v>365</v>
      </c>
      <c r="C16" s="32">
        <v>378</v>
      </c>
      <c r="D16" s="34">
        <v>44</v>
      </c>
      <c r="E16" s="57" t="s">
        <v>479</v>
      </c>
      <c r="F16" s="34">
        <v>114</v>
      </c>
      <c r="G16" s="32" t="s">
        <v>478</v>
      </c>
      <c r="H16" s="34">
        <v>119</v>
      </c>
      <c r="I16" s="35">
        <f>SUM(D16+F16+H16)</f>
        <v>277</v>
      </c>
      <c r="J16" s="80">
        <v>5</v>
      </c>
      <c r="K16">
        <f>G12</f>
        <v>0</v>
      </c>
    </row>
    <row r="17" spans="1:11" ht="27.75" customHeight="1" x14ac:dyDescent="0.25">
      <c r="A17" s="32">
        <v>2</v>
      </c>
      <c r="B17" s="33" t="s">
        <v>366</v>
      </c>
      <c r="C17" s="32">
        <v>367</v>
      </c>
      <c r="D17" s="34">
        <v>40</v>
      </c>
      <c r="E17" s="57" t="s">
        <v>480</v>
      </c>
      <c r="F17" s="34">
        <v>96</v>
      </c>
      <c r="G17" s="32" t="s">
        <v>481</v>
      </c>
      <c r="H17" s="34">
        <v>80</v>
      </c>
      <c r="I17" s="35">
        <f t="shared" ref="I17:I21" si="0">SUM(D17+F17+H17)</f>
        <v>216</v>
      </c>
      <c r="J17" s="81"/>
      <c r="K17">
        <f>G12</f>
        <v>0</v>
      </c>
    </row>
    <row r="18" spans="1:11" ht="28.5" customHeight="1" x14ac:dyDescent="0.25">
      <c r="A18" s="32">
        <v>3</v>
      </c>
      <c r="B18" s="33" t="s">
        <v>367</v>
      </c>
      <c r="C18" s="32">
        <v>358</v>
      </c>
      <c r="D18" s="34">
        <v>36</v>
      </c>
      <c r="E18" s="57" t="s">
        <v>482</v>
      </c>
      <c r="F18" s="34">
        <v>93</v>
      </c>
      <c r="G18" s="32" t="s">
        <v>483</v>
      </c>
      <c r="H18" s="34">
        <v>86</v>
      </c>
      <c r="I18" s="35">
        <f t="shared" si="0"/>
        <v>215</v>
      </c>
      <c r="J18" s="81"/>
      <c r="K18">
        <f>G12</f>
        <v>0</v>
      </c>
    </row>
    <row r="19" spans="1:11" ht="16.5" x14ac:dyDescent="0.25">
      <c r="A19" s="32">
        <v>4</v>
      </c>
      <c r="B19" s="33" t="s">
        <v>368</v>
      </c>
      <c r="C19" s="32">
        <v>330</v>
      </c>
      <c r="D19" s="34">
        <v>30</v>
      </c>
      <c r="E19" s="57" t="s">
        <v>484</v>
      </c>
      <c r="F19" s="34">
        <v>99</v>
      </c>
      <c r="G19" s="32" t="s">
        <v>485</v>
      </c>
      <c r="H19" s="34">
        <v>105</v>
      </c>
      <c r="I19" s="35">
        <f t="shared" si="0"/>
        <v>234</v>
      </c>
      <c r="J19" s="81"/>
      <c r="K19">
        <f>G12</f>
        <v>0</v>
      </c>
    </row>
    <row r="20" spans="1:11" ht="32.25" customHeight="1" x14ac:dyDescent="0.25">
      <c r="A20" s="32">
        <v>5</v>
      </c>
      <c r="B20" s="33" t="s">
        <v>369</v>
      </c>
      <c r="C20" s="32">
        <v>376</v>
      </c>
      <c r="D20" s="34">
        <v>43</v>
      </c>
      <c r="E20" s="57" t="s">
        <v>486</v>
      </c>
      <c r="F20" s="34">
        <v>105</v>
      </c>
      <c r="G20" s="32" t="s">
        <v>487</v>
      </c>
      <c r="H20" s="34">
        <v>92</v>
      </c>
      <c r="I20" s="35">
        <f t="shared" si="0"/>
        <v>240</v>
      </c>
      <c r="J20" s="81"/>
      <c r="K20">
        <f>G12</f>
        <v>0</v>
      </c>
    </row>
    <row r="21" spans="1:11" ht="30.75" customHeight="1" x14ac:dyDescent="0.25">
      <c r="A21" s="32">
        <v>6</v>
      </c>
      <c r="B21" s="33" t="s">
        <v>370</v>
      </c>
      <c r="C21" s="32">
        <v>365</v>
      </c>
      <c r="D21" s="34">
        <v>39</v>
      </c>
      <c r="E21" s="57" t="s">
        <v>482</v>
      </c>
      <c r="F21" s="34">
        <v>93</v>
      </c>
      <c r="G21" s="32" t="s">
        <v>488</v>
      </c>
      <c r="H21" s="34">
        <v>65</v>
      </c>
      <c r="I21" s="35">
        <f t="shared" si="0"/>
        <v>197</v>
      </c>
      <c r="J21" s="81"/>
      <c r="K21">
        <f>G12</f>
        <v>0</v>
      </c>
    </row>
    <row r="22" spans="1:11" ht="20.25" x14ac:dyDescent="0.25">
      <c r="A22" s="83" t="s">
        <v>337</v>
      </c>
      <c r="B22" s="84"/>
      <c r="C22" s="84"/>
      <c r="D22" s="84"/>
      <c r="E22" s="84"/>
      <c r="F22" s="84"/>
      <c r="G22" s="84"/>
      <c r="H22" s="85"/>
      <c r="I22" s="50">
        <f>SUM(I16:I20)</f>
        <v>1182</v>
      </c>
      <c r="J22" s="82"/>
    </row>
    <row r="25" spans="1:11" ht="16.5" x14ac:dyDescent="0.25">
      <c r="B25" s="36" t="s">
        <v>341</v>
      </c>
    </row>
    <row r="26" spans="1:11" ht="16.5" x14ac:dyDescent="0.25">
      <c r="B26" s="36"/>
    </row>
    <row r="27" spans="1:11" ht="16.5" x14ac:dyDescent="0.25">
      <c r="B27" s="36" t="s">
        <v>342</v>
      </c>
    </row>
    <row r="28" spans="1:11" ht="18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29" spans="1:11" x14ac:dyDescent="0.25">
      <c r="A29" s="93" t="s">
        <v>352</v>
      </c>
      <c r="B29" s="93"/>
      <c r="C29" s="93"/>
      <c r="D29" s="93"/>
      <c r="E29" s="93"/>
      <c r="F29" s="93"/>
      <c r="G29" s="93"/>
      <c r="H29" s="93"/>
      <c r="I29" s="93"/>
    </row>
    <row r="30" spans="1:11" x14ac:dyDescent="0.25">
      <c r="A30" s="94" t="s">
        <v>331</v>
      </c>
      <c r="B30" s="94"/>
      <c r="C30" s="94"/>
      <c r="D30" s="94"/>
      <c r="E30" s="94"/>
      <c r="F30" s="94"/>
      <c r="G30" s="94"/>
      <c r="H30" s="94"/>
      <c r="I30" s="94"/>
      <c r="J30" s="94"/>
    </row>
    <row r="31" spans="1:1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1" ht="18.75" x14ac:dyDescent="0.25">
      <c r="A32" s="86" t="s">
        <v>330</v>
      </c>
      <c r="B32" s="86"/>
      <c r="C32" s="86"/>
      <c r="D32" s="86"/>
      <c r="E32" s="86"/>
      <c r="F32" s="86"/>
      <c r="G32" s="86"/>
      <c r="H32" s="86"/>
      <c r="I32" s="86"/>
      <c r="J32" s="86"/>
    </row>
    <row r="33" spans="1:10" ht="18.75" x14ac:dyDescent="0.25">
      <c r="A33" s="95" t="s">
        <v>353</v>
      </c>
      <c r="B33" s="95"/>
      <c r="C33" s="95"/>
      <c r="D33" s="95"/>
      <c r="E33" s="95"/>
      <c r="F33" s="95"/>
      <c r="G33" s="95"/>
      <c r="H33" s="95"/>
      <c r="I33" s="95"/>
      <c r="J33" s="95"/>
    </row>
    <row r="34" spans="1:10" ht="18.75" x14ac:dyDescent="0.25">
      <c r="A34" s="86" t="s">
        <v>332</v>
      </c>
      <c r="B34" s="86"/>
      <c r="C34" s="86"/>
      <c r="D34" s="86"/>
      <c r="E34" s="86"/>
      <c r="F34" s="86"/>
      <c r="G34" s="86"/>
      <c r="H34" s="86"/>
      <c r="I34" s="86"/>
      <c r="J34" s="86"/>
    </row>
    <row r="35" spans="1:10" ht="18.75" x14ac:dyDescent="0.25">
      <c r="A35" s="87" t="s">
        <v>371</v>
      </c>
      <c r="B35" s="87"/>
      <c r="C35" s="87"/>
      <c r="D35" s="87"/>
      <c r="E35" s="87"/>
      <c r="F35" s="87"/>
      <c r="G35" s="87"/>
      <c r="H35" s="87"/>
      <c r="I35" s="87"/>
      <c r="J35" s="87"/>
    </row>
    <row r="36" spans="1:10" ht="18.75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ht="18.75" x14ac:dyDescent="0.25">
      <c r="A37" s="88" t="s">
        <v>354</v>
      </c>
      <c r="B37" s="88"/>
      <c r="C37" s="29"/>
      <c r="D37" s="29"/>
      <c r="E37" s="29"/>
      <c r="F37" s="29"/>
      <c r="G37" s="29"/>
      <c r="H37" s="29"/>
      <c r="I37" s="29"/>
    </row>
    <row r="38" spans="1:10" ht="18.75" x14ac:dyDescent="0.25">
      <c r="A38" s="89" t="s">
        <v>355</v>
      </c>
      <c r="B38" s="89"/>
      <c r="C38" s="89"/>
      <c r="D38" s="89"/>
      <c r="E38" s="47"/>
      <c r="F38" s="47"/>
      <c r="G38" s="47"/>
      <c r="H38" s="47"/>
      <c r="I38" s="47"/>
    </row>
    <row r="39" spans="1:10" ht="18.75" x14ac:dyDescent="0.25">
      <c r="A39" s="89"/>
      <c r="B39" s="89"/>
      <c r="C39" s="89"/>
      <c r="D39" s="89"/>
      <c r="E39" s="29"/>
      <c r="F39" s="29"/>
      <c r="G39" s="29"/>
      <c r="H39" s="29"/>
      <c r="I39" s="29"/>
    </row>
    <row r="40" spans="1:10" ht="18.75" x14ac:dyDescent="0.25">
      <c r="A40" s="90" t="s">
        <v>378</v>
      </c>
      <c r="B40" s="90"/>
      <c r="C40" s="90"/>
      <c r="D40" s="90"/>
      <c r="E40" s="90"/>
      <c r="F40" s="90"/>
      <c r="G40" s="90"/>
      <c r="H40" s="90"/>
      <c r="I40" s="90"/>
      <c r="J40" s="90"/>
    </row>
    <row r="42" spans="1:10" ht="16.5" x14ac:dyDescent="0.25">
      <c r="A42" s="91" t="s">
        <v>335</v>
      </c>
      <c r="B42" s="92" t="s">
        <v>346</v>
      </c>
      <c r="C42" s="91" t="s">
        <v>361</v>
      </c>
      <c r="D42" s="91"/>
      <c r="E42" s="91" t="s">
        <v>339</v>
      </c>
      <c r="F42" s="91"/>
      <c r="G42" s="91" t="s">
        <v>349</v>
      </c>
      <c r="H42" s="91"/>
      <c r="I42" s="77" t="s">
        <v>340</v>
      </c>
      <c r="J42" s="78" t="s">
        <v>334</v>
      </c>
    </row>
    <row r="43" spans="1:10" ht="16.5" x14ac:dyDescent="0.25">
      <c r="A43" s="91"/>
      <c r="B43" s="92"/>
      <c r="C43" s="30" t="s">
        <v>336</v>
      </c>
      <c r="D43" s="31" t="s">
        <v>15</v>
      </c>
      <c r="E43" s="30" t="s">
        <v>336</v>
      </c>
      <c r="F43" s="31" t="s">
        <v>15</v>
      </c>
      <c r="G43" s="30" t="s">
        <v>336</v>
      </c>
      <c r="H43" s="31" t="s">
        <v>15</v>
      </c>
      <c r="I43" s="77"/>
      <c r="J43" s="79"/>
    </row>
    <row r="44" spans="1:10" ht="34.5" customHeight="1" x14ac:dyDescent="0.25">
      <c r="A44" s="32">
        <v>1</v>
      </c>
      <c r="B44" s="39" t="s">
        <v>384</v>
      </c>
      <c r="C44" s="57" t="s">
        <v>489</v>
      </c>
      <c r="D44" s="58" t="s">
        <v>490</v>
      </c>
      <c r="E44" s="57" t="s">
        <v>491</v>
      </c>
      <c r="F44" s="58" t="s">
        <v>492</v>
      </c>
      <c r="G44" s="57" t="s">
        <v>493</v>
      </c>
      <c r="H44" s="58" t="s">
        <v>494</v>
      </c>
      <c r="I44" s="35">
        <f t="shared" ref="I44:I49" si="1">SUM(D44+F44+H44)</f>
        <v>245</v>
      </c>
      <c r="J44" s="80">
        <v>2</v>
      </c>
    </row>
    <row r="45" spans="1:10" ht="31.5" customHeight="1" x14ac:dyDescent="0.25">
      <c r="A45" s="32">
        <v>2</v>
      </c>
      <c r="B45" s="39" t="s">
        <v>385</v>
      </c>
      <c r="C45" s="57" t="s">
        <v>495</v>
      </c>
      <c r="D45" s="58" t="s">
        <v>496</v>
      </c>
      <c r="E45" s="57" t="s">
        <v>497</v>
      </c>
      <c r="F45" s="58" t="s">
        <v>498</v>
      </c>
      <c r="G45" s="57" t="s">
        <v>499</v>
      </c>
      <c r="H45" s="58" t="s">
        <v>500</v>
      </c>
      <c r="I45" s="35">
        <f t="shared" si="1"/>
        <v>226</v>
      </c>
      <c r="J45" s="81"/>
    </row>
    <row r="46" spans="1:10" ht="27.75" customHeight="1" x14ac:dyDescent="0.25">
      <c r="A46" s="32">
        <v>3</v>
      </c>
      <c r="B46" s="39" t="s">
        <v>386</v>
      </c>
      <c r="C46" s="57" t="s">
        <v>501</v>
      </c>
      <c r="D46" s="58" t="s">
        <v>502</v>
      </c>
      <c r="E46" s="57" t="s">
        <v>503</v>
      </c>
      <c r="F46" s="58" t="s">
        <v>504</v>
      </c>
      <c r="G46" s="57" t="s">
        <v>505</v>
      </c>
      <c r="H46" s="58" t="s">
        <v>506</v>
      </c>
      <c r="I46" s="35">
        <f t="shared" si="1"/>
        <v>297</v>
      </c>
      <c r="J46" s="81"/>
    </row>
    <row r="47" spans="1:10" ht="31.5" customHeight="1" x14ac:dyDescent="0.25">
      <c r="A47" s="32">
        <v>4</v>
      </c>
      <c r="B47" s="51" t="s">
        <v>387</v>
      </c>
      <c r="C47" s="57" t="s">
        <v>507</v>
      </c>
      <c r="D47" s="58" t="s">
        <v>508</v>
      </c>
      <c r="E47" s="57" t="s">
        <v>509</v>
      </c>
      <c r="F47" s="58" t="s">
        <v>510</v>
      </c>
      <c r="G47" s="57" t="s">
        <v>511</v>
      </c>
      <c r="H47" s="58" t="s">
        <v>512</v>
      </c>
      <c r="I47" s="35">
        <f t="shared" si="1"/>
        <v>214</v>
      </c>
      <c r="J47" s="81"/>
    </row>
    <row r="48" spans="1:10" ht="31.5" x14ac:dyDescent="0.25">
      <c r="A48" s="32">
        <v>5</v>
      </c>
      <c r="B48" s="51" t="s">
        <v>388</v>
      </c>
      <c r="C48" s="57" t="s">
        <v>513</v>
      </c>
      <c r="D48" s="58" t="s">
        <v>508</v>
      </c>
      <c r="E48" s="57" t="s">
        <v>514</v>
      </c>
      <c r="F48" s="58" t="s">
        <v>515</v>
      </c>
      <c r="G48" s="57" t="s">
        <v>516</v>
      </c>
      <c r="H48" s="58" t="s">
        <v>517</v>
      </c>
      <c r="I48" s="35">
        <f t="shared" si="1"/>
        <v>177</v>
      </c>
      <c r="J48" s="81"/>
    </row>
    <row r="49" spans="1:10" ht="35.25" customHeight="1" x14ac:dyDescent="0.25">
      <c r="A49" s="32">
        <v>6</v>
      </c>
      <c r="B49" s="32" t="s">
        <v>389</v>
      </c>
      <c r="C49" s="57" t="s">
        <v>518</v>
      </c>
      <c r="D49" s="58" t="s">
        <v>519</v>
      </c>
      <c r="E49" s="57" t="s">
        <v>520</v>
      </c>
      <c r="F49" s="58" t="s">
        <v>521</v>
      </c>
      <c r="G49" s="57" t="s">
        <v>522</v>
      </c>
      <c r="H49" s="58" t="s">
        <v>523</v>
      </c>
      <c r="I49" s="35">
        <f t="shared" si="1"/>
        <v>267</v>
      </c>
      <c r="J49" s="81"/>
    </row>
    <row r="50" spans="1:10" ht="20.25" x14ac:dyDescent="0.25">
      <c r="A50" s="83" t="s">
        <v>337</v>
      </c>
      <c r="B50" s="84"/>
      <c r="C50" s="84"/>
      <c r="D50" s="84"/>
      <c r="E50" s="84"/>
      <c r="F50" s="84"/>
      <c r="G50" s="84"/>
      <c r="H50" s="85"/>
      <c r="I50" s="50">
        <f>SUM(I49+I44+I45+I46+I47)</f>
        <v>1249</v>
      </c>
      <c r="J50" s="82"/>
    </row>
    <row r="53" spans="1:10" ht="16.5" x14ac:dyDescent="0.25">
      <c r="B53" s="36" t="s">
        <v>341</v>
      </c>
      <c r="C53" t="s">
        <v>363</v>
      </c>
    </row>
    <row r="54" spans="1:10" ht="16.5" x14ac:dyDescent="0.25">
      <c r="B54" s="36"/>
    </row>
    <row r="55" spans="1:10" ht="16.5" x14ac:dyDescent="0.25">
      <c r="B55" s="36" t="s">
        <v>342</v>
      </c>
      <c r="C55" t="s">
        <v>364</v>
      </c>
    </row>
    <row r="58" spans="1:10" x14ac:dyDescent="0.25">
      <c r="A58" s="93" t="s">
        <v>352</v>
      </c>
      <c r="B58" s="93"/>
      <c r="C58" s="93"/>
      <c r="D58" s="93"/>
      <c r="E58" s="93"/>
      <c r="F58" s="93"/>
      <c r="G58" s="93"/>
      <c r="H58" s="93"/>
      <c r="I58" s="93"/>
    </row>
    <row r="59" spans="1:10" x14ac:dyDescent="0.25">
      <c r="A59" s="94" t="s">
        <v>331</v>
      </c>
      <c r="B59" s="94"/>
      <c r="C59" s="94"/>
      <c r="D59" s="94"/>
      <c r="E59" s="94"/>
      <c r="F59" s="94"/>
      <c r="G59" s="94"/>
      <c r="H59" s="94"/>
      <c r="I59" s="94"/>
      <c r="J59" s="94"/>
    </row>
    <row r="60" spans="1:10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ht="18.75" x14ac:dyDescent="0.25">
      <c r="A61" s="86" t="s">
        <v>330</v>
      </c>
      <c r="B61" s="86"/>
      <c r="C61" s="86"/>
      <c r="D61" s="86"/>
      <c r="E61" s="86"/>
      <c r="F61" s="86"/>
      <c r="G61" s="86"/>
      <c r="H61" s="86"/>
      <c r="I61" s="86"/>
      <c r="J61" s="86"/>
    </row>
    <row r="62" spans="1:10" ht="18.75" x14ac:dyDescent="0.25">
      <c r="A62" s="95" t="s">
        <v>353</v>
      </c>
      <c r="B62" s="95"/>
      <c r="C62" s="95"/>
      <c r="D62" s="95"/>
      <c r="E62" s="95"/>
      <c r="F62" s="95"/>
      <c r="G62" s="95"/>
      <c r="H62" s="95"/>
      <c r="I62" s="95"/>
      <c r="J62" s="95"/>
    </row>
    <row r="63" spans="1:10" ht="18.75" x14ac:dyDescent="0.25">
      <c r="A63" s="86" t="s">
        <v>332</v>
      </c>
      <c r="B63" s="86"/>
      <c r="C63" s="86"/>
      <c r="D63" s="86"/>
      <c r="E63" s="86"/>
      <c r="F63" s="86"/>
      <c r="G63" s="86"/>
      <c r="H63" s="86"/>
      <c r="I63" s="86"/>
      <c r="J63" s="86"/>
    </row>
    <row r="64" spans="1:10" ht="18.75" x14ac:dyDescent="0.25">
      <c r="A64" s="87" t="s">
        <v>371</v>
      </c>
      <c r="B64" s="87"/>
      <c r="C64" s="87"/>
      <c r="D64" s="87"/>
      <c r="E64" s="87"/>
      <c r="F64" s="87"/>
      <c r="G64" s="87"/>
      <c r="H64" s="87"/>
      <c r="I64" s="87"/>
      <c r="J64" s="87"/>
    </row>
    <row r="65" spans="1:10" ht="18.75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ht="18.75" x14ac:dyDescent="0.25">
      <c r="A66" s="88" t="s">
        <v>354</v>
      </c>
      <c r="B66" s="88"/>
      <c r="C66" s="29"/>
      <c r="D66" s="29"/>
      <c r="E66" s="29"/>
      <c r="F66" s="29"/>
      <c r="G66" s="29"/>
      <c r="H66" s="29"/>
      <c r="I66" s="29"/>
    </row>
    <row r="67" spans="1:10" ht="18.75" x14ac:dyDescent="0.25">
      <c r="A67" s="89" t="s">
        <v>355</v>
      </c>
      <c r="B67" s="89"/>
      <c r="C67" s="89"/>
      <c r="D67" s="89"/>
      <c r="E67" s="47"/>
      <c r="F67" s="47"/>
      <c r="G67" s="47"/>
      <c r="H67" s="47"/>
      <c r="I67" s="47"/>
    </row>
    <row r="68" spans="1:10" ht="18.75" x14ac:dyDescent="0.25">
      <c r="A68" s="89"/>
      <c r="B68" s="89"/>
      <c r="C68" s="89"/>
      <c r="D68" s="89"/>
      <c r="E68" s="29"/>
      <c r="F68" s="29"/>
      <c r="G68" s="29"/>
      <c r="H68" s="29"/>
      <c r="I68" s="29"/>
    </row>
    <row r="69" spans="1:10" ht="18.75" x14ac:dyDescent="0.25">
      <c r="A69" s="90" t="s">
        <v>390</v>
      </c>
      <c r="B69" s="90"/>
      <c r="C69" s="90"/>
      <c r="D69" s="90"/>
      <c r="E69" s="90"/>
      <c r="F69" s="90"/>
      <c r="G69" s="90"/>
      <c r="H69" s="90"/>
      <c r="I69" s="90"/>
      <c r="J69" s="90"/>
    </row>
    <row r="71" spans="1:10" ht="16.5" x14ac:dyDescent="0.25">
      <c r="A71" s="91" t="s">
        <v>335</v>
      </c>
      <c r="B71" s="92" t="s">
        <v>346</v>
      </c>
      <c r="C71" s="91" t="s">
        <v>361</v>
      </c>
      <c r="D71" s="91"/>
      <c r="E71" s="91" t="s">
        <v>339</v>
      </c>
      <c r="F71" s="91"/>
      <c r="G71" s="91" t="s">
        <v>349</v>
      </c>
      <c r="H71" s="91"/>
      <c r="I71" s="77" t="s">
        <v>340</v>
      </c>
      <c r="J71" s="78" t="s">
        <v>334</v>
      </c>
    </row>
    <row r="72" spans="1:10" ht="16.5" x14ac:dyDescent="0.25">
      <c r="A72" s="91"/>
      <c r="B72" s="92"/>
      <c r="C72" s="30" t="s">
        <v>336</v>
      </c>
      <c r="D72" s="31" t="s">
        <v>15</v>
      </c>
      <c r="E72" s="30" t="s">
        <v>336</v>
      </c>
      <c r="F72" s="31" t="s">
        <v>15</v>
      </c>
      <c r="G72" s="30" t="s">
        <v>336</v>
      </c>
      <c r="H72" s="31" t="s">
        <v>15</v>
      </c>
      <c r="I72" s="77"/>
      <c r="J72" s="79"/>
    </row>
    <row r="73" spans="1:10" ht="26.25" customHeight="1" x14ac:dyDescent="0.25">
      <c r="A73" s="32">
        <v>1</v>
      </c>
      <c r="B73" s="39" t="s">
        <v>396</v>
      </c>
      <c r="C73" s="57" t="s">
        <v>524</v>
      </c>
      <c r="D73" s="58" t="s">
        <v>525</v>
      </c>
      <c r="E73" s="57" t="s">
        <v>526</v>
      </c>
      <c r="F73" s="58" t="s">
        <v>527</v>
      </c>
      <c r="G73" s="57" t="s">
        <v>528</v>
      </c>
      <c r="H73" s="58" t="s">
        <v>519</v>
      </c>
      <c r="I73" s="35">
        <f t="shared" ref="I73:I78" si="2">SUM(D73+F73+H73)</f>
        <v>196</v>
      </c>
      <c r="J73" s="80">
        <v>6</v>
      </c>
    </row>
    <row r="74" spans="1:10" ht="28.5" customHeight="1" x14ac:dyDescent="0.25">
      <c r="A74" s="32">
        <v>2</v>
      </c>
      <c r="B74" s="39" t="s">
        <v>397</v>
      </c>
      <c r="C74" s="57" t="s">
        <v>529</v>
      </c>
      <c r="D74" s="58" t="s">
        <v>530</v>
      </c>
      <c r="E74" s="57" t="s">
        <v>531</v>
      </c>
      <c r="F74" s="58" t="s">
        <v>521</v>
      </c>
      <c r="G74" s="57" t="s">
        <v>532</v>
      </c>
      <c r="H74" s="58" t="s">
        <v>533</v>
      </c>
      <c r="I74" s="35">
        <f t="shared" si="2"/>
        <v>249</v>
      </c>
      <c r="J74" s="81"/>
    </row>
    <row r="75" spans="1:10" ht="30.75" customHeight="1" x14ac:dyDescent="0.25">
      <c r="A75" s="32">
        <v>3</v>
      </c>
      <c r="B75" s="39" t="s">
        <v>398</v>
      </c>
      <c r="C75" s="57" t="s">
        <v>534</v>
      </c>
      <c r="D75" s="58" t="s">
        <v>535</v>
      </c>
      <c r="E75" s="57" t="s">
        <v>536</v>
      </c>
      <c r="F75" s="58" t="s">
        <v>537</v>
      </c>
      <c r="G75" s="57" t="s">
        <v>538</v>
      </c>
      <c r="H75" s="58" t="s">
        <v>539</v>
      </c>
      <c r="I75" s="35">
        <f t="shared" si="2"/>
        <v>277</v>
      </c>
      <c r="J75" s="81"/>
    </row>
    <row r="76" spans="1:10" ht="32.25" customHeight="1" x14ac:dyDescent="0.25">
      <c r="A76" s="32">
        <v>4</v>
      </c>
      <c r="B76" s="51" t="s">
        <v>399</v>
      </c>
      <c r="C76" s="57" t="s">
        <v>540</v>
      </c>
      <c r="D76" s="58" t="s">
        <v>541</v>
      </c>
      <c r="E76" s="57" t="s">
        <v>542</v>
      </c>
      <c r="F76" s="58" t="s">
        <v>527</v>
      </c>
      <c r="G76" s="57" t="s">
        <v>543</v>
      </c>
      <c r="H76" s="58" t="s">
        <v>517</v>
      </c>
      <c r="I76" s="35">
        <f t="shared" si="2"/>
        <v>212</v>
      </c>
      <c r="J76" s="81"/>
    </row>
    <row r="77" spans="1:10" ht="30" customHeight="1" x14ac:dyDescent="0.25">
      <c r="A77" s="32">
        <v>5</v>
      </c>
      <c r="B77" s="32" t="s">
        <v>400</v>
      </c>
      <c r="C77" s="57" t="s">
        <v>544</v>
      </c>
      <c r="D77" s="58" t="s">
        <v>545</v>
      </c>
      <c r="E77" s="57" t="s">
        <v>546</v>
      </c>
      <c r="F77" s="58" t="s">
        <v>547</v>
      </c>
      <c r="G77" s="57" t="s">
        <v>548</v>
      </c>
      <c r="H77" s="58"/>
      <c r="I77" s="35">
        <f t="shared" si="2"/>
        <v>114</v>
      </c>
      <c r="J77" s="81"/>
    </row>
    <row r="78" spans="1:10" ht="29.25" customHeight="1" x14ac:dyDescent="0.25">
      <c r="A78" s="32">
        <v>6</v>
      </c>
      <c r="B78" s="32" t="s">
        <v>401</v>
      </c>
      <c r="C78" s="57" t="s">
        <v>549</v>
      </c>
      <c r="D78" s="58" t="s">
        <v>508</v>
      </c>
      <c r="E78" s="57" t="s">
        <v>550</v>
      </c>
      <c r="F78" s="58" t="s">
        <v>527</v>
      </c>
      <c r="G78" s="57" t="s">
        <v>551</v>
      </c>
      <c r="H78" s="58" t="s">
        <v>552</v>
      </c>
      <c r="I78" s="35">
        <f t="shared" si="2"/>
        <v>171</v>
      </c>
      <c r="J78" s="81"/>
    </row>
    <row r="79" spans="1:10" ht="20.25" x14ac:dyDescent="0.25">
      <c r="A79" s="83" t="s">
        <v>337</v>
      </c>
      <c r="B79" s="84"/>
      <c r="C79" s="84"/>
      <c r="D79" s="84"/>
      <c r="E79" s="84"/>
      <c r="F79" s="84"/>
      <c r="G79" s="84"/>
      <c r="H79" s="85"/>
      <c r="I79" s="50">
        <f>SUM(I78+I76+I75+I74+I73)</f>
        <v>1105</v>
      </c>
      <c r="J79" s="82"/>
    </row>
    <row r="82" spans="1:10" ht="16.5" x14ac:dyDescent="0.25">
      <c r="B82" s="36" t="s">
        <v>341</v>
      </c>
      <c r="C82" t="s">
        <v>363</v>
      </c>
    </row>
    <row r="83" spans="1:10" ht="16.5" x14ac:dyDescent="0.25">
      <c r="B83" s="36"/>
    </row>
    <row r="84" spans="1:10" ht="16.5" x14ac:dyDescent="0.25">
      <c r="B84" s="36" t="s">
        <v>342</v>
      </c>
      <c r="C84" t="s">
        <v>364</v>
      </c>
    </row>
    <row r="87" spans="1:10" x14ac:dyDescent="0.25">
      <c r="A87" s="93" t="s">
        <v>352</v>
      </c>
      <c r="B87" s="93"/>
      <c r="C87" s="93"/>
      <c r="D87" s="93"/>
      <c r="E87" s="93"/>
      <c r="F87" s="93"/>
      <c r="G87" s="93"/>
      <c r="H87" s="93"/>
      <c r="I87" s="93"/>
    </row>
    <row r="88" spans="1:10" x14ac:dyDescent="0.25">
      <c r="A88" s="94" t="s">
        <v>331</v>
      </c>
      <c r="B88" s="94"/>
      <c r="C88" s="94"/>
      <c r="D88" s="94"/>
      <c r="E88" s="94"/>
      <c r="F88" s="94"/>
      <c r="G88" s="94"/>
      <c r="H88" s="94"/>
      <c r="I88" s="94"/>
      <c r="J88" s="94"/>
    </row>
    <row r="89" spans="1:10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</row>
    <row r="90" spans="1:10" ht="18.75" x14ac:dyDescent="0.25">
      <c r="A90" s="86" t="s">
        <v>330</v>
      </c>
      <c r="B90" s="86"/>
      <c r="C90" s="86"/>
      <c r="D90" s="86"/>
      <c r="E90" s="86"/>
      <c r="F90" s="86"/>
      <c r="G90" s="86"/>
      <c r="H90" s="86"/>
      <c r="I90" s="86"/>
      <c r="J90" s="86"/>
    </row>
    <row r="91" spans="1:10" ht="18.75" x14ac:dyDescent="0.25">
      <c r="A91" s="95" t="s">
        <v>353</v>
      </c>
      <c r="B91" s="95"/>
      <c r="C91" s="95"/>
      <c r="D91" s="95"/>
      <c r="E91" s="95"/>
      <c r="F91" s="95"/>
      <c r="G91" s="95"/>
      <c r="H91" s="95"/>
      <c r="I91" s="95"/>
      <c r="J91" s="95"/>
    </row>
    <row r="92" spans="1:10" ht="18.75" x14ac:dyDescent="0.25">
      <c r="A92" s="86" t="s">
        <v>332</v>
      </c>
      <c r="B92" s="86"/>
      <c r="C92" s="86"/>
      <c r="D92" s="86"/>
      <c r="E92" s="86"/>
      <c r="F92" s="86"/>
      <c r="G92" s="86"/>
      <c r="H92" s="86"/>
      <c r="I92" s="86"/>
      <c r="J92" s="86"/>
    </row>
    <row r="93" spans="1:10" ht="18.75" x14ac:dyDescent="0.25">
      <c r="A93" s="87" t="s">
        <v>371</v>
      </c>
      <c r="B93" s="87"/>
      <c r="C93" s="87"/>
      <c r="D93" s="87"/>
      <c r="E93" s="87"/>
      <c r="F93" s="87"/>
      <c r="G93" s="87"/>
      <c r="H93" s="87"/>
      <c r="I93" s="87"/>
      <c r="J93" s="87"/>
    </row>
    <row r="94" spans="1:10" ht="18.75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spans="1:10" ht="18.75" x14ac:dyDescent="0.25">
      <c r="A95" s="88" t="s">
        <v>354</v>
      </c>
      <c r="B95" s="88"/>
      <c r="C95" s="29"/>
      <c r="D95" s="29"/>
      <c r="E95" s="29"/>
      <c r="F95" s="29"/>
      <c r="G95" s="29"/>
      <c r="H95" s="29"/>
      <c r="I95" s="29"/>
    </row>
    <row r="96" spans="1:10" ht="18.75" x14ac:dyDescent="0.25">
      <c r="A96" s="89" t="s">
        <v>355</v>
      </c>
      <c r="B96" s="89"/>
      <c r="C96" s="89"/>
      <c r="D96" s="89"/>
      <c r="E96" s="47"/>
      <c r="F96" s="47"/>
      <c r="G96" s="47"/>
      <c r="H96" s="47"/>
      <c r="I96" s="47"/>
    </row>
    <row r="97" spans="1:10" ht="18.75" x14ac:dyDescent="0.25">
      <c r="A97" s="89"/>
      <c r="B97" s="89"/>
      <c r="C97" s="89"/>
      <c r="D97" s="89"/>
      <c r="E97" s="29"/>
      <c r="F97" s="29"/>
      <c r="G97" s="29"/>
      <c r="H97" s="29"/>
      <c r="I97" s="29"/>
    </row>
    <row r="98" spans="1:10" ht="18.75" x14ac:dyDescent="0.25">
      <c r="A98" s="90" t="s">
        <v>402</v>
      </c>
      <c r="B98" s="90"/>
      <c r="C98" s="90"/>
      <c r="D98" s="90"/>
      <c r="E98" s="90"/>
      <c r="F98" s="90"/>
      <c r="G98" s="90"/>
      <c r="H98" s="90"/>
      <c r="I98" s="90"/>
      <c r="J98" s="90"/>
    </row>
    <row r="100" spans="1:10" ht="16.5" x14ac:dyDescent="0.25">
      <c r="A100" s="91" t="s">
        <v>335</v>
      </c>
      <c r="B100" s="92" t="s">
        <v>346</v>
      </c>
      <c r="C100" s="91" t="s">
        <v>361</v>
      </c>
      <c r="D100" s="91"/>
      <c r="E100" s="91" t="s">
        <v>339</v>
      </c>
      <c r="F100" s="91"/>
      <c r="G100" s="91" t="s">
        <v>349</v>
      </c>
      <c r="H100" s="91"/>
      <c r="I100" s="77" t="s">
        <v>340</v>
      </c>
      <c r="J100" s="78" t="s">
        <v>334</v>
      </c>
    </row>
    <row r="101" spans="1:10" ht="16.5" x14ac:dyDescent="0.25">
      <c r="A101" s="91"/>
      <c r="B101" s="92"/>
      <c r="C101" s="30" t="s">
        <v>336</v>
      </c>
      <c r="D101" s="31" t="s">
        <v>15</v>
      </c>
      <c r="E101" s="30" t="s">
        <v>336</v>
      </c>
      <c r="F101" s="31" t="s">
        <v>15</v>
      </c>
      <c r="G101" s="30" t="s">
        <v>336</v>
      </c>
      <c r="H101" s="31" t="s">
        <v>15</v>
      </c>
      <c r="I101" s="77"/>
      <c r="J101" s="79"/>
    </row>
    <row r="102" spans="1:10" ht="29.25" customHeight="1" x14ac:dyDescent="0.25">
      <c r="A102" s="32">
        <v>1</v>
      </c>
      <c r="B102" s="39" t="s">
        <v>403</v>
      </c>
      <c r="C102" s="57" t="s">
        <v>553</v>
      </c>
      <c r="D102" s="58" t="s">
        <v>554</v>
      </c>
      <c r="E102" s="57" t="s">
        <v>555</v>
      </c>
      <c r="F102" s="58" t="s">
        <v>556</v>
      </c>
      <c r="G102" s="57" t="s">
        <v>557</v>
      </c>
      <c r="H102" s="58" t="s">
        <v>535</v>
      </c>
      <c r="I102" s="35">
        <f t="shared" ref="I102:I106" si="3">SUM(D102+F102+H102)</f>
        <v>198</v>
      </c>
      <c r="J102" s="80">
        <v>9</v>
      </c>
    </row>
    <row r="103" spans="1:10" ht="30.75" customHeight="1" x14ac:dyDescent="0.25">
      <c r="A103" s="32">
        <v>2</v>
      </c>
      <c r="B103" s="39" t="s">
        <v>404</v>
      </c>
      <c r="C103" s="57" t="s">
        <v>558</v>
      </c>
      <c r="D103" s="58" t="s">
        <v>559</v>
      </c>
      <c r="E103" s="57" t="s">
        <v>560</v>
      </c>
      <c r="F103" s="58" t="s">
        <v>506</v>
      </c>
      <c r="G103" s="57" t="s">
        <v>561</v>
      </c>
      <c r="H103" s="58" t="s">
        <v>562</v>
      </c>
      <c r="I103" s="35">
        <f t="shared" si="3"/>
        <v>208</v>
      </c>
      <c r="J103" s="81"/>
    </row>
    <row r="104" spans="1:10" ht="30.75" customHeight="1" x14ac:dyDescent="0.25">
      <c r="A104" s="32">
        <v>3</v>
      </c>
      <c r="B104" s="51" t="s">
        <v>405</v>
      </c>
      <c r="C104" s="57" t="s">
        <v>563</v>
      </c>
      <c r="D104" s="58" t="s">
        <v>554</v>
      </c>
      <c r="E104" s="57" t="s">
        <v>564</v>
      </c>
      <c r="F104" s="58" t="s">
        <v>527</v>
      </c>
      <c r="G104" s="57" t="s">
        <v>565</v>
      </c>
      <c r="H104" s="58" t="s">
        <v>566</v>
      </c>
      <c r="I104" s="35">
        <f t="shared" si="3"/>
        <v>203</v>
      </c>
      <c r="J104" s="81"/>
    </row>
    <row r="105" spans="1:10" ht="30" customHeight="1" x14ac:dyDescent="0.25">
      <c r="A105" s="32">
        <v>4</v>
      </c>
      <c r="B105" s="32" t="s">
        <v>406</v>
      </c>
      <c r="C105" s="57" t="s">
        <v>567</v>
      </c>
      <c r="D105" s="58" t="s">
        <v>568</v>
      </c>
      <c r="E105" s="57" t="s">
        <v>569</v>
      </c>
      <c r="F105" s="58" t="s">
        <v>570</v>
      </c>
      <c r="G105" s="57" t="s">
        <v>571</v>
      </c>
      <c r="H105" s="58" t="s">
        <v>572</v>
      </c>
      <c r="I105" s="35">
        <f t="shared" si="3"/>
        <v>221</v>
      </c>
      <c r="J105" s="81"/>
    </row>
    <row r="106" spans="1:10" ht="36" customHeight="1" x14ac:dyDescent="0.25">
      <c r="A106" s="32">
        <v>5</v>
      </c>
      <c r="B106" s="32" t="s">
        <v>407</v>
      </c>
      <c r="C106" s="57" t="s">
        <v>573</v>
      </c>
      <c r="D106" s="58" t="s">
        <v>572</v>
      </c>
      <c r="E106" s="57" t="s">
        <v>574</v>
      </c>
      <c r="F106" s="58" t="s">
        <v>570</v>
      </c>
      <c r="G106" s="57" t="s">
        <v>575</v>
      </c>
      <c r="H106" s="58" t="s">
        <v>576</v>
      </c>
      <c r="I106" s="35">
        <f t="shared" si="3"/>
        <v>190</v>
      </c>
      <c r="J106" s="81"/>
    </row>
    <row r="107" spans="1:10" ht="20.25" x14ac:dyDescent="0.25">
      <c r="A107" s="83" t="s">
        <v>337</v>
      </c>
      <c r="B107" s="84"/>
      <c r="C107" s="84"/>
      <c r="D107" s="84"/>
      <c r="E107" s="84"/>
      <c r="F107" s="84"/>
      <c r="G107" s="84"/>
      <c r="H107" s="85"/>
      <c r="I107" s="50">
        <f>SUM(I102:I106)</f>
        <v>1020</v>
      </c>
      <c r="J107" s="82"/>
    </row>
    <row r="110" spans="1:10" ht="16.5" x14ac:dyDescent="0.25">
      <c r="B110" s="36" t="s">
        <v>341</v>
      </c>
      <c r="C110" t="s">
        <v>363</v>
      </c>
    </row>
    <row r="111" spans="1:10" ht="16.5" x14ac:dyDescent="0.25">
      <c r="B111" s="36"/>
    </row>
    <row r="112" spans="1:10" ht="16.5" x14ac:dyDescent="0.25">
      <c r="B112" s="36" t="s">
        <v>342</v>
      </c>
      <c r="C112" t="s">
        <v>364</v>
      </c>
    </row>
    <row r="115" spans="1:10" x14ac:dyDescent="0.25">
      <c r="A115" s="93" t="s">
        <v>352</v>
      </c>
      <c r="B115" s="93"/>
      <c r="C115" s="93"/>
      <c r="D115" s="93"/>
      <c r="E115" s="93"/>
      <c r="F115" s="93"/>
      <c r="G115" s="93"/>
      <c r="H115" s="93"/>
      <c r="I115" s="93"/>
    </row>
    <row r="116" spans="1:10" x14ac:dyDescent="0.25">
      <c r="A116" s="94" t="s">
        <v>331</v>
      </c>
      <c r="B116" s="94"/>
      <c r="C116" s="94"/>
      <c r="D116" s="94"/>
      <c r="E116" s="94"/>
      <c r="F116" s="94"/>
      <c r="G116" s="94"/>
      <c r="H116" s="94"/>
      <c r="I116" s="94"/>
      <c r="J116" s="94"/>
    </row>
    <row r="117" spans="1:10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  <row r="118" spans="1:10" ht="18.75" x14ac:dyDescent="0.25">
      <c r="A118" s="86" t="s">
        <v>330</v>
      </c>
      <c r="B118" s="86"/>
      <c r="C118" s="86"/>
      <c r="D118" s="86"/>
      <c r="E118" s="86"/>
      <c r="F118" s="86"/>
      <c r="G118" s="86"/>
      <c r="H118" s="86"/>
      <c r="I118" s="86"/>
      <c r="J118" s="86"/>
    </row>
    <row r="119" spans="1:10" ht="18.75" x14ac:dyDescent="0.25">
      <c r="A119" s="95" t="s">
        <v>353</v>
      </c>
      <c r="B119" s="95"/>
      <c r="C119" s="95"/>
      <c r="D119" s="95"/>
      <c r="E119" s="95"/>
      <c r="F119" s="95"/>
      <c r="G119" s="95"/>
      <c r="H119" s="95"/>
      <c r="I119" s="95"/>
      <c r="J119" s="95"/>
    </row>
    <row r="120" spans="1:10" ht="18.75" x14ac:dyDescent="0.25">
      <c r="A120" s="86" t="s">
        <v>332</v>
      </c>
      <c r="B120" s="86"/>
      <c r="C120" s="86"/>
      <c r="D120" s="86"/>
      <c r="E120" s="86"/>
      <c r="F120" s="86"/>
      <c r="G120" s="86"/>
      <c r="H120" s="86"/>
      <c r="I120" s="86"/>
      <c r="J120" s="86"/>
    </row>
    <row r="121" spans="1:10" ht="18.75" x14ac:dyDescent="0.25">
      <c r="A121" s="87" t="s">
        <v>371</v>
      </c>
      <c r="B121" s="87"/>
      <c r="C121" s="87"/>
      <c r="D121" s="87"/>
      <c r="E121" s="87"/>
      <c r="F121" s="87"/>
      <c r="G121" s="87"/>
      <c r="H121" s="87"/>
      <c r="I121" s="87"/>
      <c r="J121" s="87"/>
    </row>
    <row r="122" spans="1:10" ht="18.75" x14ac:dyDescent="0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</row>
    <row r="123" spans="1:10" ht="18.75" x14ac:dyDescent="0.25">
      <c r="A123" s="88" t="s">
        <v>354</v>
      </c>
      <c r="B123" s="88"/>
      <c r="C123" s="29"/>
      <c r="D123" s="29"/>
      <c r="E123" s="29"/>
      <c r="F123" s="29"/>
      <c r="G123" s="29"/>
      <c r="H123" s="29"/>
      <c r="I123" s="29"/>
    </row>
    <row r="124" spans="1:10" ht="18.75" x14ac:dyDescent="0.25">
      <c r="A124" s="89" t="s">
        <v>355</v>
      </c>
      <c r="B124" s="89"/>
      <c r="C124" s="89"/>
      <c r="D124" s="89"/>
      <c r="E124" s="47"/>
      <c r="F124" s="47"/>
      <c r="G124" s="47"/>
      <c r="H124" s="47"/>
      <c r="I124" s="47"/>
    </row>
    <row r="125" spans="1:10" ht="18.75" x14ac:dyDescent="0.25">
      <c r="A125" s="89"/>
      <c r="B125" s="89"/>
      <c r="C125" s="89"/>
      <c r="D125" s="89"/>
      <c r="E125" s="29"/>
      <c r="F125" s="29"/>
      <c r="G125" s="29"/>
      <c r="H125" s="29"/>
      <c r="I125" s="29"/>
    </row>
    <row r="126" spans="1:10" ht="18.75" x14ac:dyDescent="0.25">
      <c r="A126" s="90" t="s">
        <v>414</v>
      </c>
      <c r="B126" s="90"/>
      <c r="C126" s="90"/>
      <c r="D126" s="90"/>
      <c r="E126" s="90"/>
      <c r="F126" s="90"/>
      <c r="G126" s="90"/>
      <c r="H126" s="90"/>
      <c r="I126" s="90"/>
      <c r="J126" s="90"/>
    </row>
    <row r="128" spans="1:10" ht="16.5" x14ac:dyDescent="0.25">
      <c r="A128" s="91" t="s">
        <v>335</v>
      </c>
      <c r="B128" s="92" t="s">
        <v>346</v>
      </c>
      <c r="C128" s="91" t="s">
        <v>361</v>
      </c>
      <c r="D128" s="91"/>
      <c r="E128" s="91" t="s">
        <v>339</v>
      </c>
      <c r="F128" s="91"/>
      <c r="G128" s="91" t="s">
        <v>349</v>
      </c>
      <c r="H128" s="91"/>
      <c r="I128" s="77" t="s">
        <v>340</v>
      </c>
      <c r="J128" s="78" t="s">
        <v>334</v>
      </c>
    </row>
    <row r="129" spans="1:10" ht="16.5" x14ac:dyDescent="0.25">
      <c r="A129" s="91"/>
      <c r="B129" s="92"/>
      <c r="C129" s="30" t="s">
        <v>336</v>
      </c>
      <c r="D129" s="31" t="s">
        <v>15</v>
      </c>
      <c r="E129" s="30" t="s">
        <v>336</v>
      </c>
      <c r="F129" s="31" t="s">
        <v>15</v>
      </c>
      <c r="G129" s="30" t="s">
        <v>336</v>
      </c>
      <c r="H129" s="31" t="s">
        <v>15</v>
      </c>
      <c r="I129" s="77"/>
      <c r="J129" s="79"/>
    </row>
    <row r="130" spans="1:10" ht="37.5" customHeight="1" x14ac:dyDescent="0.25">
      <c r="A130" s="32">
        <v>1</v>
      </c>
      <c r="B130" s="39" t="s">
        <v>415</v>
      </c>
      <c r="C130" s="57" t="s">
        <v>548</v>
      </c>
      <c r="D130" s="58"/>
      <c r="E130" s="57" t="s">
        <v>577</v>
      </c>
      <c r="F130" s="58" t="s">
        <v>578</v>
      </c>
      <c r="G130" s="57" t="s">
        <v>579</v>
      </c>
      <c r="H130" s="58" t="s">
        <v>580</v>
      </c>
      <c r="I130" s="35">
        <f t="shared" ref="I130:I135" si="4">SUM(D130+F130+H130)</f>
        <v>44</v>
      </c>
      <c r="J130" s="80">
        <v>10</v>
      </c>
    </row>
    <row r="131" spans="1:10" ht="38.25" customHeight="1" x14ac:dyDescent="0.25">
      <c r="A131" s="32">
        <v>2</v>
      </c>
      <c r="B131" s="39" t="s">
        <v>416</v>
      </c>
      <c r="C131" s="57" t="s">
        <v>581</v>
      </c>
      <c r="D131" s="58" t="s">
        <v>530</v>
      </c>
      <c r="E131" s="57" t="s">
        <v>582</v>
      </c>
      <c r="F131" s="58" t="s">
        <v>583</v>
      </c>
      <c r="G131" s="57" t="s">
        <v>584</v>
      </c>
      <c r="H131" s="58" t="s">
        <v>502</v>
      </c>
      <c r="I131" s="35">
        <f t="shared" si="4"/>
        <v>235</v>
      </c>
      <c r="J131" s="81"/>
    </row>
    <row r="132" spans="1:10" ht="31.5" customHeight="1" x14ac:dyDescent="0.25">
      <c r="A132" s="32">
        <v>3</v>
      </c>
      <c r="B132" s="39" t="s">
        <v>417</v>
      </c>
      <c r="C132" s="57" t="s">
        <v>585</v>
      </c>
      <c r="D132" s="58" t="s">
        <v>586</v>
      </c>
      <c r="E132" s="57" t="s">
        <v>587</v>
      </c>
      <c r="F132" s="58" t="s">
        <v>588</v>
      </c>
      <c r="G132" s="57" t="s">
        <v>589</v>
      </c>
      <c r="H132" s="58" t="s">
        <v>496</v>
      </c>
      <c r="I132" s="35">
        <f t="shared" si="4"/>
        <v>158</v>
      </c>
      <c r="J132" s="81"/>
    </row>
    <row r="133" spans="1:10" ht="36" customHeight="1" x14ac:dyDescent="0.25">
      <c r="A133" s="32">
        <v>4</v>
      </c>
      <c r="B133" s="51" t="s">
        <v>418</v>
      </c>
      <c r="C133" s="57" t="s">
        <v>590</v>
      </c>
      <c r="D133" s="58" t="s">
        <v>591</v>
      </c>
      <c r="E133" s="57" t="s">
        <v>592</v>
      </c>
      <c r="F133" s="58" t="s">
        <v>547</v>
      </c>
      <c r="G133" s="57" t="s">
        <v>593</v>
      </c>
      <c r="H133" s="58" t="s">
        <v>594</v>
      </c>
      <c r="I133" s="35">
        <f t="shared" si="4"/>
        <v>135</v>
      </c>
      <c r="J133" s="81"/>
    </row>
    <row r="134" spans="1:10" ht="33.75" customHeight="1" x14ac:dyDescent="0.25">
      <c r="A134" s="32">
        <v>5</v>
      </c>
      <c r="B134" s="32" t="s">
        <v>419</v>
      </c>
      <c r="C134" s="57" t="s">
        <v>595</v>
      </c>
      <c r="D134" s="58" t="s">
        <v>552</v>
      </c>
      <c r="E134" s="57" t="s">
        <v>592</v>
      </c>
      <c r="F134" s="58" t="s">
        <v>547</v>
      </c>
      <c r="G134" s="57" t="s">
        <v>596</v>
      </c>
      <c r="H134" s="58" t="s">
        <v>519</v>
      </c>
      <c r="I134" s="35">
        <f t="shared" si="4"/>
        <v>164</v>
      </c>
      <c r="J134" s="81"/>
    </row>
    <row r="135" spans="1:10" ht="34.5" customHeight="1" x14ac:dyDescent="0.25">
      <c r="A135" s="32">
        <v>6</v>
      </c>
      <c r="B135" s="32" t="s">
        <v>420</v>
      </c>
      <c r="C135" s="57" t="s">
        <v>563</v>
      </c>
      <c r="D135" s="58" t="s">
        <v>554</v>
      </c>
      <c r="E135" s="57" t="s">
        <v>520</v>
      </c>
      <c r="F135" s="58" t="s">
        <v>521</v>
      </c>
      <c r="G135" s="57" t="s">
        <v>597</v>
      </c>
      <c r="H135" s="58" t="s">
        <v>562</v>
      </c>
      <c r="I135" s="35">
        <f t="shared" si="4"/>
        <v>241</v>
      </c>
      <c r="J135" s="81"/>
    </row>
    <row r="136" spans="1:10" ht="20.25" x14ac:dyDescent="0.25">
      <c r="A136" s="83" t="s">
        <v>337</v>
      </c>
      <c r="B136" s="84"/>
      <c r="C136" s="84"/>
      <c r="D136" s="84"/>
      <c r="E136" s="84"/>
      <c r="F136" s="84"/>
      <c r="G136" s="84"/>
      <c r="H136" s="85"/>
      <c r="I136" s="50">
        <f>SUM(I131:I135)</f>
        <v>933</v>
      </c>
      <c r="J136" s="82"/>
    </row>
    <row r="139" spans="1:10" ht="16.5" x14ac:dyDescent="0.25">
      <c r="B139" s="36" t="s">
        <v>341</v>
      </c>
      <c r="C139" t="s">
        <v>363</v>
      </c>
    </row>
    <row r="140" spans="1:10" ht="16.5" x14ac:dyDescent="0.25">
      <c r="B140" s="36"/>
    </row>
    <row r="141" spans="1:10" ht="16.5" x14ac:dyDescent="0.25">
      <c r="B141" s="36" t="s">
        <v>342</v>
      </c>
      <c r="C141" t="s">
        <v>364</v>
      </c>
    </row>
    <row r="143" spans="1:10" x14ac:dyDescent="0.25">
      <c r="A143" s="93" t="s">
        <v>352</v>
      </c>
      <c r="B143" s="93"/>
      <c r="C143" s="93"/>
      <c r="D143" s="93"/>
      <c r="E143" s="93"/>
      <c r="F143" s="93"/>
      <c r="G143" s="93"/>
      <c r="H143" s="93"/>
      <c r="I143" s="93"/>
    </row>
    <row r="144" spans="1:10" x14ac:dyDescent="0.25">
      <c r="A144" s="94" t="s">
        <v>331</v>
      </c>
      <c r="B144" s="94"/>
      <c r="C144" s="94"/>
      <c r="D144" s="94"/>
      <c r="E144" s="94"/>
      <c r="F144" s="94"/>
      <c r="G144" s="94"/>
      <c r="H144" s="94"/>
      <c r="I144" s="94"/>
      <c r="J144" s="94"/>
    </row>
    <row r="145" spans="1:10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</row>
    <row r="146" spans="1:10" ht="18.75" x14ac:dyDescent="0.25">
      <c r="A146" s="86" t="s">
        <v>330</v>
      </c>
      <c r="B146" s="86"/>
      <c r="C146" s="86"/>
      <c r="D146" s="86"/>
      <c r="E146" s="86"/>
      <c r="F146" s="86"/>
      <c r="G146" s="86"/>
      <c r="H146" s="86"/>
      <c r="I146" s="86"/>
      <c r="J146" s="86"/>
    </row>
    <row r="147" spans="1:10" ht="18.75" x14ac:dyDescent="0.25">
      <c r="A147" s="95" t="s">
        <v>353</v>
      </c>
      <c r="B147" s="95"/>
      <c r="C147" s="95"/>
      <c r="D147" s="95"/>
      <c r="E147" s="95"/>
      <c r="F147" s="95"/>
      <c r="G147" s="95"/>
      <c r="H147" s="95"/>
      <c r="I147" s="95"/>
      <c r="J147" s="95"/>
    </row>
    <row r="148" spans="1:10" ht="18.75" x14ac:dyDescent="0.25">
      <c r="A148" s="86" t="s">
        <v>332</v>
      </c>
      <c r="B148" s="86"/>
      <c r="C148" s="86"/>
      <c r="D148" s="86"/>
      <c r="E148" s="86"/>
      <c r="F148" s="86"/>
      <c r="G148" s="86"/>
      <c r="H148" s="86"/>
      <c r="I148" s="86"/>
      <c r="J148" s="86"/>
    </row>
    <row r="149" spans="1:10" ht="18.75" x14ac:dyDescent="0.25">
      <c r="A149" s="87" t="s">
        <v>371</v>
      </c>
      <c r="B149" s="87"/>
      <c r="C149" s="87"/>
      <c r="D149" s="87"/>
      <c r="E149" s="87"/>
      <c r="F149" s="87"/>
      <c r="G149" s="87"/>
      <c r="H149" s="87"/>
      <c r="I149" s="87"/>
      <c r="J149" s="87"/>
    </row>
    <row r="150" spans="1:10" ht="18.75" x14ac:dyDescent="0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</row>
    <row r="151" spans="1:10" ht="18.75" x14ac:dyDescent="0.25">
      <c r="A151" s="88" t="s">
        <v>354</v>
      </c>
      <c r="B151" s="88"/>
      <c r="C151" s="29"/>
      <c r="D151" s="29"/>
      <c r="E151" s="29"/>
      <c r="F151" s="29"/>
      <c r="G151" s="29"/>
      <c r="H151" s="29"/>
      <c r="I151" s="29"/>
    </row>
    <row r="152" spans="1:10" ht="18.75" x14ac:dyDescent="0.25">
      <c r="A152" s="89" t="s">
        <v>355</v>
      </c>
      <c r="B152" s="89"/>
      <c r="C152" s="89"/>
      <c r="D152" s="89"/>
      <c r="E152" s="47"/>
      <c r="F152" s="47"/>
      <c r="G152" s="47"/>
      <c r="H152" s="47"/>
      <c r="I152" s="47"/>
    </row>
    <row r="153" spans="1:10" ht="18.75" x14ac:dyDescent="0.25">
      <c r="A153" s="89"/>
      <c r="B153" s="89"/>
      <c r="C153" s="89"/>
      <c r="D153" s="89"/>
      <c r="E153" s="29"/>
      <c r="F153" s="29"/>
      <c r="G153" s="29"/>
      <c r="H153" s="29"/>
      <c r="I153" s="29"/>
    </row>
    <row r="154" spans="1:10" ht="18.75" x14ac:dyDescent="0.25">
      <c r="A154" s="90" t="s">
        <v>426</v>
      </c>
      <c r="B154" s="90"/>
      <c r="C154" s="90"/>
      <c r="D154" s="90"/>
      <c r="E154" s="90"/>
      <c r="F154" s="90"/>
      <c r="G154" s="90"/>
      <c r="H154" s="90"/>
      <c r="I154" s="90"/>
      <c r="J154" s="90"/>
    </row>
    <row r="156" spans="1:10" ht="16.5" x14ac:dyDescent="0.25">
      <c r="A156" s="91" t="s">
        <v>335</v>
      </c>
      <c r="B156" s="92" t="s">
        <v>346</v>
      </c>
      <c r="C156" s="91" t="s">
        <v>361</v>
      </c>
      <c r="D156" s="91"/>
      <c r="E156" s="91" t="s">
        <v>339</v>
      </c>
      <c r="F156" s="91"/>
      <c r="G156" s="91" t="s">
        <v>349</v>
      </c>
      <c r="H156" s="91"/>
      <c r="I156" s="77" t="s">
        <v>340</v>
      </c>
      <c r="J156" s="78" t="s">
        <v>334</v>
      </c>
    </row>
    <row r="157" spans="1:10" ht="16.5" x14ac:dyDescent="0.25">
      <c r="A157" s="91"/>
      <c r="B157" s="92"/>
      <c r="C157" s="30" t="s">
        <v>336</v>
      </c>
      <c r="D157" s="31" t="s">
        <v>15</v>
      </c>
      <c r="E157" s="30" t="s">
        <v>336</v>
      </c>
      <c r="F157" s="31" t="s">
        <v>15</v>
      </c>
      <c r="G157" s="30" t="s">
        <v>336</v>
      </c>
      <c r="H157" s="31" t="s">
        <v>15</v>
      </c>
      <c r="I157" s="77"/>
      <c r="J157" s="79"/>
    </row>
    <row r="158" spans="1:10" ht="32.25" customHeight="1" x14ac:dyDescent="0.25">
      <c r="A158" s="32">
        <v>1</v>
      </c>
      <c r="B158" s="39" t="s">
        <v>427</v>
      </c>
      <c r="C158" s="57" t="s">
        <v>599</v>
      </c>
      <c r="D158" s="58" t="s">
        <v>600</v>
      </c>
      <c r="E158" s="57" t="s">
        <v>601</v>
      </c>
      <c r="F158" s="58" t="s">
        <v>602</v>
      </c>
      <c r="G158" s="57" t="s">
        <v>548</v>
      </c>
      <c r="H158" s="58"/>
      <c r="I158" s="35">
        <f t="shared" ref="I158:I162" si="5">SUM(D158+F158+H158)</f>
        <v>133</v>
      </c>
      <c r="J158" s="80">
        <v>11</v>
      </c>
    </row>
    <row r="159" spans="1:10" ht="27" customHeight="1" x14ac:dyDescent="0.25">
      <c r="A159" s="32">
        <v>2</v>
      </c>
      <c r="B159" s="53" t="s">
        <v>428</v>
      </c>
      <c r="C159" s="57" t="s">
        <v>553</v>
      </c>
      <c r="D159" s="58" t="s">
        <v>554</v>
      </c>
      <c r="E159" s="57" t="s">
        <v>603</v>
      </c>
      <c r="F159" s="58" t="s">
        <v>527</v>
      </c>
      <c r="G159" s="57" t="s">
        <v>604</v>
      </c>
      <c r="H159" s="58" t="s">
        <v>605</v>
      </c>
      <c r="I159" s="35">
        <f t="shared" si="5"/>
        <v>197</v>
      </c>
      <c r="J159" s="81"/>
    </row>
    <row r="160" spans="1:10" ht="24.75" customHeight="1" x14ac:dyDescent="0.25">
      <c r="A160" s="32">
        <v>3</v>
      </c>
      <c r="B160" s="51" t="s">
        <v>598</v>
      </c>
      <c r="C160" s="57" t="s">
        <v>606</v>
      </c>
      <c r="D160" s="58" t="s">
        <v>578</v>
      </c>
      <c r="E160" s="57" t="s">
        <v>607</v>
      </c>
      <c r="F160" s="58" t="s">
        <v>539</v>
      </c>
      <c r="G160" s="57" t="s">
        <v>608</v>
      </c>
      <c r="H160" s="58" t="s">
        <v>519</v>
      </c>
      <c r="I160" s="35">
        <f t="shared" si="5"/>
        <v>199</v>
      </c>
      <c r="J160" s="81"/>
    </row>
    <row r="161" spans="1:10" ht="33.75" customHeight="1" x14ac:dyDescent="0.25">
      <c r="A161" s="32">
        <v>4</v>
      </c>
      <c r="B161" s="32" t="s">
        <v>429</v>
      </c>
      <c r="C161" s="57" t="s">
        <v>609</v>
      </c>
      <c r="D161" s="58" t="s">
        <v>578</v>
      </c>
      <c r="E161" s="57" t="s">
        <v>610</v>
      </c>
      <c r="F161" s="58" t="s">
        <v>506</v>
      </c>
      <c r="G161" s="57" t="s">
        <v>611</v>
      </c>
      <c r="H161" s="58" t="s">
        <v>612</v>
      </c>
      <c r="I161" s="35">
        <f t="shared" si="5"/>
        <v>211</v>
      </c>
      <c r="J161" s="81"/>
    </row>
    <row r="162" spans="1:10" ht="30" customHeight="1" x14ac:dyDescent="0.25">
      <c r="A162" s="32">
        <v>5</v>
      </c>
      <c r="B162" s="32" t="s">
        <v>430</v>
      </c>
      <c r="C162" s="57" t="s">
        <v>613</v>
      </c>
      <c r="D162" s="58" t="s">
        <v>614</v>
      </c>
      <c r="E162" s="57" t="s">
        <v>615</v>
      </c>
      <c r="F162" s="58" t="s">
        <v>616</v>
      </c>
      <c r="G162" s="57" t="s">
        <v>617</v>
      </c>
      <c r="H162" s="58" t="s">
        <v>618</v>
      </c>
      <c r="I162" s="35">
        <f t="shared" si="5"/>
        <v>169</v>
      </c>
      <c r="J162" s="81"/>
    </row>
    <row r="163" spans="1:10" ht="20.25" x14ac:dyDescent="0.25">
      <c r="A163" s="83" t="s">
        <v>337</v>
      </c>
      <c r="B163" s="84"/>
      <c r="C163" s="84"/>
      <c r="D163" s="84"/>
      <c r="E163" s="84"/>
      <c r="F163" s="84"/>
      <c r="G163" s="84"/>
      <c r="H163" s="85"/>
      <c r="I163" s="50">
        <f>SUM(I158:I162)</f>
        <v>909</v>
      </c>
      <c r="J163" s="82"/>
    </row>
    <row r="166" spans="1:10" ht="16.5" x14ac:dyDescent="0.25">
      <c r="B166" s="36" t="s">
        <v>341</v>
      </c>
      <c r="C166" t="s">
        <v>363</v>
      </c>
    </row>
    <row r="167" spans="1:10" ht="16.5" x14ac:dyDescent="0.25">
      <c r="B167" s="36"/>
    </row>
    <row r="168" spans="1:10" ht="16.5" x14ac:dyDescent="0.25">
      <c r="B168" s="36" t="s">
        <v>342</v>
      </c>
      <c r="C168" t="s">
        <v>364</v>
      </c>
    </row>
    <row r="170" spans="1:10" x14ac:dyDescent="0.25">
      <c r="A170" s="93" t="s">
        <v>352</v>
      </c>
      <c r="B170" s="93"/>
      <c r="C170" s="93"/>
      <c r="D170" s="93"/>
      <c r="E170" s="93"/>
      <c r="F170" s="93"/>
      <c r="G170" s="93"/>
      <c r="H170" s="93"/>
      <c r="I170" s="93"/>
    </row>
    <row r="171" spans="1:10" x14ac:dyDescent="0.25">
      <c r="A171" s="94" t="s">
        <v>331</v>
      </c>
      <c r="B171" s="94"/>
      <c r="C171" s="94"/>
      <c r="D171" s="94"/>
      <c r="E171" s="94"/>
      <c r="F171" s="94"/>
      <c r="G171" s="94"/>
      <c r="H171" s="94"/>
      <c r="I171" s="94"/>
      <c r="J171" s="94"/>
    </row>
    <row r="172" spans="1:10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ht="18.75" x14ac:dyDescent="0.25">
      <c r="A173" s="86" t="s">
        <v>330</v>
      </c>
      <c r="B173" s="86"/>
      <c r="C173" s="86"/>
      <c r="D173" s="86"/>
      <c r="E173" s="86"/>
      <c r="F173" s="86"/>
      <c r="G173" s="86"/>
      <c r="H173" s="86"/>
      <c r="I173" s="86"/>
      <c r="J173" s="86"/>
    </row>
    <row r="174" spans="1:10" ht="18.75" x14ac:dyDescent="0.25">
      <c r="A174" s="95" t="s">
        <v>353</v>
      </c>
      <c r="B174" s="95"/>
      <c r="C174" s="95"/>
      <c r="D174" s="95"/>
      <c r="E174" s="95"/>
      <c r="F174" s="95"/>
      <c r="G174" s="95"/>
      <c r="H174" s="95"/>
      <c r="I174" s="95"/>
      <c r="J174" s="95"/>
    </row>
    <row r="175" spans="1:10" ht="18.75" x14ac:dyDescent="0.25">
      <c r="A175" s="86" t="s">
        <v>332</v>
      </c>
      <c r="B175" s="86"/>
      <c r="C175" s="86"/>
      <c r="D175" s="86"/>
      <c r="E175" s="86"/>
      <c r="F175" s="86"/>
      <c r="G175" s="86"/>
      <c r="H175" s="86"/>
      <c r="I175" s="86"/>
      <c r="J175" s="86"/>
    </row>
    <row r="176" spans="1:10" ht="18.75" x14ac:dyDescent="0.25">
      <c r="A176" s="87" t="s">
        <v>371</v>
      </c>
      <c r="B176" s="87"/>
      <c r="C176" s="87"/>
      <c r="D176" s="87"/>
      <c r="E176" s="87"/>
      <c r="F176" s="87"/>
      <c r="G176" s="87"/>
      <c r="H176" s="87"/>
      <c r="I176" s="87"/>
      <c r="J176" s="87"/>
    </row>
    <row r="177" spans="1:10" ht="18.75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</row>
    <row r="178" spans="1:10" ht="18.75" x14ac:dyDescent="0.25">
      <c r="A178" s="88" t="s">
        <v>354</v>
      </c>
      <c r="B178" s="88"/>
      <c r="C178" s="29"/>
      <c r="D178" s="29"/>
      <c r="E178" s="29"/>
      <c r="F178" s="29"/>
      <c r="G178" s="29"/>
      <c r="H178" s="29"/>
      <c r="I178" s="29"/>
    </row>
    <row r="179" spans="1:10" ht="18.75" x14ac:dyDescent="0.25">
      <c r="A179" s="89" t="s">
        <v>355</v>
      </c>
      <c r="B179" s="89"/>
      <c r="C179" s="89"/>
      <c r="D179" s="89"/>
      <c r="E179" s="47"/>
      <c r="F179" s="47"/>
      <c r="G179" s="47"/>
      <c r="H179" s="47"/>
      <c r="I179" s="47"/>
    </row>
    <row r="180" spans="1:10" ht="18.75" x14ac:dyDescent="0.25">
      <c r="A180" s="89"/>
      <c r="B180" s="89"/>
      <c r="C180" s="89"/>
      <c r="D180" s="89"/>
      <c r="E180" s="29"/>
      <c r="F180" s="29"/>
      <c r="G180" s="29"/>
      <c r="H180" s="29"/>
      <c r="I180" s="29"/>
    </row>
    <row r="181" spans="1:10" ht="18.75" x14ac:dyDescent="0.25">
      <c r="A181" s="90" t="s">
        <v>435</v>
      </c>
      <c r="B181" s="90"/>
      <c r="C181" s="90"/>
      <c r="D181" s="90"/>
      <c r="E181" s="90"/>
      <c r="F181" s="90"/>
      <c r="G181" s="90"/>
      <c r="H181" s="90"/>
      <c r="I181" s="90"/>
      <c r="J181" s="90"/>
    </row>
    <row r="183" spans="1:10" ht="16.5" x14ac:dyDescent="0.25">
      <c r="A183" s="91" t="s">
        <v>335</v>
      </c>
      <c r="B183" s="92" t="s">
        <v>346</v>
      </c>
      <c r="C183" s="91" t="s">
        <v>361</v>
      </c>
      <c r="D183" s="91"/>
      <c r="E183" s="91" t="s">
        <v>339</v>
      </c>
      <c r="F183" s="91"/>
      <c r="G183" s="91" t="s">
        <v>349</v>
      </c>
      <c r="H183" s="91"/>
      <c r="I183" s="77" t="s">
        <v>340</v>
      </c>
      <c r="J183" s="78" t="s">
        <v>334</v>
      </c>
    </row>
    <row r="184" spans="1:10" ht="16.5" x14ac:dyDescent="0.25">
      <c r="A184" s="91"/>
      <c r="B184" s="92"/>
      <c r="C184" s="30" t="s">
        <v>336</v>
      </c>
      <c r="D184" s="31" t="s">
        <v>15</v>
      </c>
      <c r="E184" s="30" t="s">
        <v>336</v>
      </c>
      <c r="F184" s="31" t="s">
        <v>15</v>
      </c>
      <c r="G184" s="30" t="s">
        <v>336</v>
      </c>
      <c r="H184" s="31" t="s">
        <v>15</v>
      </c>
      <c r="I184" s="77"/>
      <c r="J184" s="79"/>
    </row>
    <row r="185" spans="1:10" ht="25.5" customHeight="1" x14ac:dyDescent="0.25">
      <c r="A185" s="54">
        <v>1</v>
      </c>
      <c r="B185" s="55" t="s">
        <v>441</v>
      </c>
      <c r="C185" s="59" t="s">
        <v>619</v>
      </c>
      <c r="D185" s="58" t="s">
        <v>591</v>
      </c>
      <c r="E185" s="57" t="s">
        <v>620</v>
      </c>
      <c r="F185" s="58" t="s">
        <v>621</v>
      </c>
      <c r="G185" s="57" t="s">
        <v>622</v>
      </c>
      <c r="H185" s="58" t="s">
        <v>621</v>
      </c>
      <c r="I185" s="35">
        <f t="shared" ref="I185:I190" si="6">SUM(D185+F185+H185)</f>
        <v>173</v>
      </c>
      <c r="J185" s="80">
        <v>3</v>
      </c>
    </row>
    <row r="186" spans="1:10" ht="31.5" customHeight="1" x14ac:dyDescent="0.25">
      <c r="A186" s="54">
        <v>2</v>
      </c>
      <c r="B186" s="55" t="s">
        <v>442</v>
      </c>
      <c r="C186" s="59" t="s">
        <v>623</v>
      </c>
      <c r="D186" s="58" t="s">
        <v>535</v>
      </c>
      <c r="E186" s="57" t="s">
        <v>624</v>
      </c>
      <c r="F186" s="58" t="s">
        <v>539</v>
      </c>
      <c r="G186" s="57" t="s">
        <v>625</v>
      </c>
      <c r="H186" s="58" t="s">
        <v>626</v>
      </c>
      <c r="I186" s="35">
        <f t="shared" si="6"/>
        <v>270</v>
      </c>
      <c r="J186" s="81"/>
    </row>
    <row r="187" spans="1:10" ht="26.25" customHeight="1" x14ac:dyDescent="0.25">
      <c r="A187" s="54">
        <v>3</v>
      </c>
      <c r="B187" s="55" t="s">
        <v>443</v>
      </c>
      <c r="C187" s="59" t="s">
        <v>627</v>
      </c>
      <c r="D187" s="58" t="s">
        <v>628</v>
      </c>
      <c r="E187" s="57" t="s">
        <v>629</v>
      </c>
      <c r="F187" s="58" t="s">
        <v>539</v>
      </c>
      <c r="G187" s="57" t="s">
        <v>630</v>
      </c>
      <c r="H187" s="58" t="s">
        <v>631</v>
      </c>
      <c r="I187" s="35">
        <f t="shared" si="6"/>
        <v>274</v>
      </c>
      <c r="J187" s="81"/>
    </row>
    <row r="188" spans="1:10" ht="32.25" customHeight="1" x14ac:dyDescent="0.25">
      <c r="A188" s="54">
        <v>4</v>
      </c>
      <c r="B188" s="55" t="s">
        <v>444</v>
      </c>
      <c r="C188" s="59" t="s">
        <v>632</v>
      </c>
      <c r="D188" s="58" t="s">
        <v>633</v>
      </c>
      <c r="E188" s="57" t="s">
        <v>634</v>
      </c>
      <c r="F188" s="58" t="s">
        <v>570</v>
      </c>
      <c r="G188" s="57" t="s">
        <v>635</v>
      </c>
      <c r="H188" s="58" t="s">
        <v>512</v>
      </c>
      <c r="I188" s="35">
        <f t="shared" si="6"/>
        <v>252</v>
      </c>
      <c r="J188" s="81"/>
    </row>
    <row r="189" spans="1:10" ht="33" customHeight="1" x14ac:dyDescent="0.25">
      <c r="A189" s="54">
        <v>5</v>
      </c>
      <c r="B189" s="55" t="s">
        <v>445</v>
      </c>
      <c r="C189" s="59" t="s">
        <v>636</v>
      </c>
      <c r="D189" s="58" t="s">
        <v>508</v>
      </c>
      <c r="E189" s="57" t="s">
        <v>637</v>
      </c>
      <c r="F189" s="58" t="s">
        <v>527</v>
      </c>
      <c r="G189" s="57" t="s">
        <v>638</v>
      </c>
      <c r="H189" s="58" t="s">
        <v>639</v>
      </c>
      <c r="I189" s="35">
        <f t="shared" si="6"/>
        <v>247</v>
      </c>
      <c r="J189" s="81"/>
    </row>
    <row r="190" spans="1:10" ht="33" customHeight="1" x14ac:dyDescent="0.25">
      <c r="A190" s="54">
        <v>6</v>
      </c>
      <c r="B190" s="55" t="s">
        <v>446</v>
      </c>
      <c r="C190" s="59" t="s">
        <v>507</v>
      </c>
      <c r="D190" s="58" t="s">
        <v>508</v>
      </c>
      <c r="E190" s="57" t="s">
        <v>640</v>
      </c>
      <c r="F190" s="58" t="s">
        <v>641</v>
      </c>
      <c r="G190" s="57" t="s">
        <v>642</v>
      </c>
      <c r="H190" s="58" t="s">
        <v>643</v>
      </c>
      <c r="I190" s="35">
        <f t="shared" si="6"/>
        <v>201</v>
      </c>
      <c r="J190" s="81"/>
    </row>
    <row r="191" spans="1:10" ht="20.25" x14ac:dyDescent="0.25">
      <c r="A191" s="83" t="s">
        <v>337</v>
      </c>
      <c r="B191" s="96"/>
      <c r="C191" s="84"/>
      <c r="D191" s="84"/>
      <c r="E191" s="84"/>
      <c r="F191" s="84"/>
      <c r="G191" s="84"/>
      <c r="H191" s="85"/>
      <c r="I191" s="50">
        <f>SUM(I186:I190)</f>
        <v>1244</v>
      </c>
      <c r="J191" s="82"/>
    </row>
    <row r="194" spans="1:10" ht="16.5" x14ac:dyDescent="0.25">
      <c r="B194" s="36" t="s">
        <v>341</v>
      </c>
      <c r="C194" t="s">
        <v>363</v>
      </c>
    </row>
    <row r="195" spans="1:10" ht="16.5" x14ac:dyDescent="0.25">
      <c r="B195" s="36"/>
    </row>
    <row r="196" spans="1:10" ht="16.5" x14ac:dyDescent="0.25">
      <c r="B196" s="36" t="s">
        <v>342</v>
      </c>
      <c r="C196" t="s">
        <v>364</v>
      </c>
    </row>
    <row r="198" spans="1:10" x14ac:dyDescent="0.25">
      <c r="A198" s="93" t="s">
        <v>352</v>
      </c>
      <c r="B198" s="93"/>
      <c r="C198" s="93"/>
      <c r="D198" s="93"/>
      <c r="E198" s="93"/>
      <c r="F198" s="93"/>
      <c r="G198" s="93"/>
      <c r="H198" s="93"/>
      <c r="I198" s="93"/>
    </row>
    <row r="199" spans="1:10" x14ac:dyDescent="0.25">
      <c r="A199" s="94" t="s">
        <v>331</v>
      </c>
      <c r="B199" s="94"/>
      <c r="C199" s="94"/>
      <c r="D199" s="94"/>
      <c r="E199" s="94"/>
      <c r="F199" s="94"/>
      <c r="G199" s="94"/>
      <c r="H199" s="94"/>
      <c r="I199" s="94"/>
      <c r="J199" s="94"/>
    </row>
    <row r="200" spans="1:10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</row>
    <row r="201" spans="1:10" ht="18.75" x14ac:dyDescent="0.25">
      <c r="A201" s="86" t="s">
        <v>330</v>
      </c>
      <c r="B201" s="86"/>
      <c r="C201" s="86"/>
      <c r="D201" s="86"/>
      <c r="E201" s="86"/>
      <c r="F201" s="86"/>
      <c r="G201" s="86"/>
      <c r="H201" s="86"/>
      <c r="I201" s="86"/>
      <c r="J201" s="86"/>
    </row>
    <row r="202" spans="1:10" ht="18.75" x14ac:dyDescent="0.25">
      <c r="A202" s="95" t="s">
        <v>353</v>
      </c>
      <c r="B202" s="95"/>
      <c r="C202" s="95"/>
      <c r="D202" s="95"/>
      <c r="E202" s="95"/>
      <c r="F202" s="95"/>
      <c r="G202" s="95"/>
      <c r="H202" s="95"/>
      <c r="I202" s="95"/>
      <c r="J202" s="95"/>
    </row>
    <row r="203" spans="1:10" ht="18.75" x14ac:dyDescent="0.25">
      <c r="A203" s="86" t="s">
        <v>332</v>
      </c>
      <c r="B203" s="86"/>
      <c r="C203" s="86"/>
      <c r="D203" s="86"/>
      <c r="E203" s="86"/>
      <c r="F203" s="86"/>
      <c r="G203" s="86"/>
      <c r="H203" s="86"/>
      <c r="I203" s="86"/>
      <c r="J203" s="86"/>
    </row>
    <row r="204" spans="1:10" ht="18.75" x14ac:dyDescent="0.25">
      <c r="A204" s="87" t="s">
        <v>371</v>
      </c>
      <c r="B204" s="87"/>
      <c r="C204" s="87"/>
      <c r="D204" s="87"/>
      <c r="E204" s="87"/>
      <c r="F204" s="87"/>
      <c r="G204" s="87"/>
      <c r="H204" s="87"/>
      <c r="I204" s="87"/>
      <c r="J204" s="87"/>
    </row>
    <row r="205" spans="1:10" ht="18.75" x14ac:dyDescent="0.25">
      <c r="A205" s="49"/>
      <c r="B205" s="49"/>
      <c r="C205" s="49"/>
      <c r="D205" s="49"/>
      <c r="E205" s="49"/>
      <c r="F205" s="49"/>
      <c r="G205" s="49"/>
      <c r="H205" s="49"/>
      <c r="I205" s="49"/>
      <c r="J205" s="49"/>
    </row>
    <row r="206" spans="1:10" ht="18.75" x14ac:dyDescent="0.25">
      <c r="A206" s="88" t="s">
        <v>354</v>
      </c>
      <c r="B206" s="88"/>
      <c r="C206" s="29"/>
      <c r="D206" s="29"/>
      <c r="E206" s="29"/>
      <c r="F206" s="29"/>
      <c r="G206" s="29"/>
      <c r="H206" s="29"/>
      <c r="I206" s="29"/>
    </row>
    <row r="207" spans="1:10" ht="18.75" x14ac:dyDescent="0.25">
      <c r="A207" s="89" t="s">
        <v>355</v>
      </c>
      <c r="B207" s="89"/>
      <c r="C207" s="89"/>
      <c r="D207" s="89"/>
      <c r="E207" s="47"/>
      <c r="F207" s="47"/>
      <c r="G207" s="47"/>
      <c r="H207" s="47"/>
      <c r="I207" s="47"/>
    </row>
    <row r="208" spans="1:10" ht="18.75" x14ac:dyDescent="0.25">
      <c r="A208" s="89"/>
      <c r="B208" s="89"/>
      <c r="C208" s="89"/>
      <c r="D208" s="89"/>
      <c r="E208" s="29"/>
      <c r="F208" s="29"/>
      <c r="G208" s="29"/>
      <c r="H208" s="29"/>
      <c r="I208" s="29"/>
    </row>
    <row r="209" spans="1:10" ht="18.75" x14ac:dyDescent="0.25">
      <c r="A209" s="90" t="s">
        <v>644</v>
      </c>
      <c r="B209" s="90"/>
      <c r="C209" s="90"/>
      <c r="D209" s="90"/>
      <c r="E209" s="90"/>
      <c r="F209" s="90"/>
      <c r="G209" s="90"/>
      <c r="H209" s="90"/>
      <c r="I209" s="90"/>
      <c r="J209" s="90"/>
    </row>
    <row r="211" spans="1:10" ht="16.5" x14ac:dyDescent="0.25">
      <c r="A211" s="91" t="s">
        <v>335</v>
      </c>
      <c r="B211" s="92" t="s">
        <v>346</v>
      </c>
      <c r="C211" s="91" t="s">
        <v>361</v>
      </c>
      <c r="D211" s="91"/>
      <c r="E211" s="91" t="s">
        <v>339</v>
      </c>
      <c r="F211" s="91"/>
      <c r="G211" s="91" t="s">
        <v>349</v>
      </c>
      <c r="H211" s="91"/>
      <c r="I211" s="77" t="s">
        <v>340</v>
      </c>
      <c r="J211" s="78" t="s">
        <v>334</v>
      </c>
    </row>
    <row r="212" spans="1:10" ht="16.5" x14ac:dyDescent="0.25">
      <c r="A212" s="91"/>
      <c r="B212" s="92"/>
      <c r="C212" s="30" t="s">
        <v>336</v>
      </c>
      <c r="D212" s="31" t="s">
        <v>15</v>
      </c>
      <c r="E212" s="30" t="s">
        <v>336</v>
      </c>
      <c r="F212" s="31" t="s">
        <v>15</v>
      </c>
      <c r="G212" s="30" t="s">
        <v>336</v>
      </c>
      <c r="H212" s="31" t="s">
        <v>15</v>
      </c>
      <c r="I212" s="77"/>
      <c r="J212" s="79"/>
    </row>
    <row r="213" spans="1:10" ht="28.5" customHeight="1" x14ac:dyDescent="0.25">
      <c r="A213" s="32">
        <v>1</v>
      </c>
      <c r="B213" s="39" t="s">
        <v>448</v>
      </c>
      <c r="C213" s="57" t="s">
        <v>645</v>
      </c>
      <c r="D213" s="58" t="s">
        <v>566</v>
      </c>
      <c r="E213" s="57" t="s">
        <v>646</v>
      </c>
      <c r="F213" s="58" t="s">
        <v>539</v>
      </c>
      <c r="G213" s="57" t="s">
        <v>648</v>
      </c>
      <c r="H213" s="58" t="s">
        <v>639</v>
      </c>
      <c r="I213" s="35">
        <f t="shared" ref="I213:I218" si="7">SUM(D213+F213+H213)</f>
        <v>281</v>
      </c>
      <c r="J213" s="80">
        <v>1</v>
      </c>
    </row>
    <row r="214" spans="1:10" ht="27.75" customHeight="1" x14ac:dyDescent="0.25">
      <c r="A214" s="32">
        <v>2</v>
      </c>
      <c r="B214" s="39" t="s">
        <v>449</v>
      </c>
      <c r="C214" s="57" t="s">
        <v>649</v>
      </c>
      <c r="D214" s="58" t="s">
        <v>525</v>
      </c>
      <c r="E214" s="57" t="s">
        <v>650</v>
      </c>
      <c r="F214" s="58" t="s">
        <v>651</v>
      </c>
      <c r="G214" s="57" t="s">
        <v>652</v>
      </c>
      <c r="H214" s="58" t="s">
        <v>523</v>
      </c>
      <c r="I214" s="35">
        <f t="shared" si="7"/>
        <v>257</v>
      </c>
      <c r="J214" s="81"/>
    </row>
    <row r="215" spans="1:10" ht="30.75" customHeight="1" x14ac:dyDescent="0.25">
      <c r="A215" s="32">
        <v>3</v>
      </c>
      <c r="B215" s="39" t="s">
        <v>450</v>
      </c>
      <c r="C215" s="57" t="s">
        <v>653</v>
      </c>
      <c r="D215" s="58" t="s">
        <v>515</v>
      </c>
      <c r="E215" s="57" t="s">
        <v>654</v>
      </c>
      <c r="F215" s="58" t="s">
        <v>655</v>
      </c>
      <c r="G215" s="57" t="s">
        <v>656</v>
      </c>
      <c r="H215" s="58" t="s">
        <v>657</v>
      </c>
      <c r="I215" s="35">
        <f t="shared" si="7"/>
        <v>347</v>
      </c>
      <c r="J215" s="81"/>
    </row>
    <row r="216" spans="1:10" ht="29.25" customHeight="1" x14ac:dyDescent="0.25">
      <c r="A216" s="32">
        <v>4</v>
      </c>
      <c r="B216" s="51" t="s">
        <v>451</v>
      </c>
      <c r="C216" s="57" t="s">
        <v>563</v>
      </c>
      <c r="D216" s="58" t="s">
        <v>554</v>
      </c>
      <c r="E216" s="57" t="s">
        <v>658</v>
      </c>
      <c r="F216" s="58" t="s">
        <v>583</v>
      </c>
      <c r="G216" s="57" t="s">
        <v>659</v>
      </c>
      <c r="H216" s="58" t="s">
        <v>660</v>
      </c>
      <c r="I216" s="35">
        <f t="shared" si="7"/>
        <v>297</v>
      </c>
      <c r="J216" s="81"/>
    </row>
    <row r="217" spans="1:10" ht="33.75" customHeight="1" x14ac:dyDescent="0.25">
      <c r="A217" s="32">
        <v>5</v>
      </c>
      <c r="B217" s="32" t="s">
        <v>452</v>
      </c>
      <c r="C217" s="57" t="s">
        <v>661</v>
      </c>
      <c r="D217" s="58" t="s">
        <v>662</v>
      </c>
      <c r="E217" s="57" t="s">
        <v>663</v>
      </c>
      <c r="F217" s="58" t="s">
        <v>492</v>
      </c>
      <c r="G217" s="57" t="s">
        <v>664</v>
      </c>
      <c r="H217" s="58" t="s">
        <v>665</v>
      </c>
      <c r="I217" s="35">
        <f t="shared" si="7"/>
        <v>273</v>
      </c>
      <c r="J217" s="81"/>
    </row>
    <row r="218" spans="1:10" ht="45" customHeight="1" x14ac:dyDescent="0.25">
      <c r="A218" s="32">
        <v>6</v>
      </c>
      <c r="B218" s="32" t="s">
        <v>453</v>
      </c>
      <c r="C218" s="57" t="s">
        <v>666</v>
      </c>
      <c r="D218" s="58" t="s">
        <v>667</v>
      </c>
      <c r="E218" s="57" t="s">
        <v>668</v>
      </c>
      <c r="F218" s="58" t="s">
        <v>669</v>
      </c>
      <c r="G218" s="57" t="s">
        <v>670</v>
      </c>
      <c r="H218" s="58" t="s">
        <v>492</v>
      </c>
      <c r="I218" s="35">
        <f t="shared" si="7"/>
        <v>312</v>
      </c>
      <c r="J218" s="81"/>
    </row>
    <row r="219" spans="1:10" ht="20.25" x14ac:dyDescent="0.25">
      <c r="A219" s="83" t="s">
        <v>337</v>
      </c>
      <c r="B219" s="84"/>
      <c r="C219" s="84"/>
      <c r="D219" s="84"/>
      <c r="E219" s="84"/>
      <c r="F219" s="84"/>
      <c r="G219" s="84"/>
      <c r="H219" s="85"/>
      <c r="I219" s="50">
        <f>SUM(I218+I217+I216+I215+I213)</f>
        <v>1510</v>
      </c>
      <c r="J219" s="82"/>
    </row>
    <row r="222" spans="1:10" ht="16.5" x14ac:dyDescent="0.25">
      <c r="B222" s="36" t="s">
        <v>341</v>
      </c>
      <c r="C222" t="s">
        <v>363</v>
      </c>
    </row>
    <row r="223" spans="1:10" ht="16.5" x14ac:dyDescent="0.25">
      <c r="B223" s="36"/>
    </row>
    <row r="224" spans="1:10" ht="16.5" x14ac:dyDescent="0.25">
      <c r="B224" s="36" t="s">
        <v>342</v>
      </c>
      <c r="C224" t="s">
        <v>364</v>
      </c>
    </row>
    <row r="226" spans="1:10" x14ac:dyDescent="0.25">
      <c r="A226" s="93" t="s">
        <v>352</v>
      </c>
      <c r="B226" s="93"/>
      <c r="C226" s="93"/>
      <c r="D226" s="93"/>
      <c r="E226" s="93"/>
      <c r="F226" s="93"/>
      <c r="G226" s="93"/>
      <c r="H226" s="93"/>
      <c r="I226" s="93"/>
    </row>
    <row r="227" spans="1:10" x14ac:dyDescent="0.25">
      <c r="A227" s="94" t="s">
        <v>331</v>
      </c>
      <c r="B227" s="94"/>
      <c r="C227" s="94"/>
      <c r="D227" s="94"/>
      <c r="E227" s="94"/>
      <c r="F227" s="94"/>
      <c r="G227" s="94"/>
      <c r="H227" s="94"/>
      <c r="I227" s="94"/>
      <c r="J227" s="94"/>
    </row>
    <row r="228" spans="1:10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</row>
    <row r="229" spans="1:10" ht="18.75" x14ac:dyDescent="0.25">
      <c r="A229" s="86" t="s">
        <v>330</v>
      </c>
      <c r="B229" s="86"/>
      <c r="C229" s="86"/>
      <c r="D229" s="86"/>
      <c r="E229" s="86"/>
      <c r="F229" s="86"/>
      <c r="G229" s="86"/>
      <c r="H229" s="86"/>
      <c r="I229" s="86"/>
      <c r="J229" s="86"/>
    </row>
    <row r="230" spans="1:10" ht="18.75" x14ac:dyDescent="0.25">
      <c r="A230" s="95" t="s">
        <v>353</v>
      </c>
      <c r="B230" s="95"/>
      <c r="C230" s="95"/>
      <c r="D230" s="95"/>
      <c r="E230" s="95"/>
      <c r="F230" s="95"/>
      <c r="G230" s="95"/>
      <c r="H230" s="95"/>
      <c r="I230" s="95"/>
      <c r="J230" s="95"/>
    </row>
    <row r="231" spans="1:10" ht="18.75" x14ac:dyDescent="0.25">
      <c r="A231" s="86" t="s">
        <v>332</v>
      </c>
      <c r="B231" s="86"/>
      <c r="C231" s="86"/>
      <c r="D231" s="86"/>
      <c r="E231" s="86"/>
      <c r="F231" s="86"/>
      <c r="G231" s="86"/>
      <c r="H231" s="86"/>
      <c r="I231" s="86"/>
      <c r="J231" s="86"/>
    </row>
    <row r="232" spans="1:10" ht="18.75" x14ac:dyDescent="0.25">
      <c r="A232" s="87" t="s">
        <v>371</v>
      </c>
      <c r="B232" s="87"/>
      <c r="C232" s="87"/>
      <c r="D232" s="87"/>
      <c r="E232" s="87"/>
      <c r="F232" s="87"/>
      <c r="G232" s="87"/>
      <c r="H232" s="87"/>
      <c r="I232" s="87"/>
      <c r="J232" s="87"/>
    </row>
    <row r="233" spans="1:10" ht="18.75" x14ac:dyDescent="0.25">
      <c r="A233" s="49"/>
      <c r="B233" s="49"/>
      <c r="C233" s="49"/>
      <c r="D233" s="49"/>
      <c r="E233" s="49"/>
      <c r="F233" s="49"/>
      <c r="G233" s="49"/>
      <c r="H233" s="49"/>
      <c r="I233" s="49"/>
      <c r="J233" s="49"/>
    </row>
    <row r="234" spans="1:10" ht="18.75" x14ac:dyDescent="0.25">
      <c r="A234" s="88" t="s">
        <v>354</v>
      </c>
      <c r="B234" s="88"/>
      <c r="C234" s="29"/>
      <c r="D234" s="29"/>
      <c r="E234" s="29"/>
      <c r="F234" s="29"/>
      <c r="G234" s="29"/>
      <c r="H234" s="29"/>
      <c r="I234" s="29"/>
    </row>
    <row r="235" spans="1:10" ht="18.75" x14ac:dyDescent="0.25">
      <c r="A235" s="89" t="s">
        <v>355</v>
      </c>
      <c r="B235" s="89"/>
      <c r="C235" s="89"/>
      <c r="D235" s="89"/>
      <c r="E235" s="47"/>
      <c r="F235" s="47"/>
      <c r="G235" s="47"/>
      <c r="H235" s="47"/>
      <c r="I235" s="47"/>
    </row>
    <row r="236" spans="1:10" ht="18.75" x14ac:dyDescent="0.25">
      <c r="A236" s="89"/>
      <c r="B236" s="89"/>
      <c r="C236" s="89"/>
      <c r="D236" s="89"/>
      <c r="E236" s="29"/>
      <c r="F236" s="29"/>
      <c r="G236" s="29"/>
      <c r="H236" s="29"/>
      <c r="I236" s="29"/>
    </row>
    <row r="237" spans="1:10" ht="18.75" x14ac:dyDescent="0.25">
      <c r="A237" s="90" t="s">
        <v>460</v>
      </c>
      <c r="B237" s="90"/>
      <c r="C237" s="90"/>
      <c r="D237" s="90"/>
      <c r="E237" s="90"/>
      <c r="F237" s="90"/>
      <c r="G237" s="90"/>
      <c r="H237" s="90"/>
      <c r="I237" s="90"/>
      <c r="J237" s="90"/>
    </row>
    <row r="239" spans="1:10" ht="16.5" x14ac:dyDescent="0.25">
      <c r="A239" s="91" t="s">
        <v>335</v>
      </c>
      <c r="B239" s="92" t="s">
        <v>346</v>
      </c>
      <c r="C239" s="91" t="s">
        <v>361</v>
      </c>
      <c r="D239" s="91"/>
      <c r="E239" s="91" t="s">
        <v>339</v>
      </c>
      <c r="F239" s="91"/>
      <c r="G239" s="91" t="s">
        <v>349</v>
      </c>
      <c r="H239" s="91"/>
      <c r="I239" s="77" t="s">
        <v>340</v>
      </c>
      <c r="J239" s="78" t="s">
        <v>334</v>
      </c>
    </row>
    <row r="240" spans="1:10" ht="16.5" x14ac:dyDescent="0.25">
      <c r="A240" s="91"/>
      <c r="B240" s="97"/>
      <c r="C240" s="30" t="s">
        <v>336</v>
      </c>
      <c r="D240" s="31" t="s">
        <v>15</v>
      </c>
      <c r="E240" s="30" t="s">
        <v>336</v>
      </c>
      <c r="F240" s="31" t="s">
        <v>15</v>
      </c>
      <c r="G240" s="30" t="s">
        <v>336</v>
      </c>
      <c r="H240" s="31" t="s">
        <v>15</v>
      </c>
      <c r="I240" s="77"/>
      <c r="J240" s="79"/>
    </row>
    <row r="241" spans="1:10" ht="29.25" customHeight="1" x14ac:dyDescent="0.25">
      <c r="A241" s="54">
        <v>1</v>
      </c>
      <c r="B241" s="52" t="s">
        <v>466</v>
      </c>
      <c r="C241" s="59" t="s">
        <v>671</v>
      </c>
      <c r="D241" s="58" t="s">
        <v>672</v>
      </c>
      <c r="E241" s="57" t="s">
        <v>673</v>
      </c>
      <c r="F241" s="58" t="s">
        <v>651</v>
      </c>
      <c r="G241" s="57" t="s">
        <v>674</v>
      </c>
      <c r="H241" s="58" t="s">
        <v>643</v>
      </c>
      <c r="I241" s="35">
        <f t="shared" ref="I241:I246" si="8">SUM(D241+F241+H241)</f>
        <v>247</v>
      </c>
      <c r="J241" s="80">
        <v>8</v>
      </c>
    </row>
    <row r="242" spans="1:10" ht="30.75" customHeight="1" x14ac:dyDescent="0.25">
      <c r="A242" s="54">
        <v>2</v>
      </c>
      <c r="B242" s="52" t="s">
        <v>467</v>
      </c>
      <c r="C242" s="59" t="s">
        <v>529</v>
      </c>
      <c r="D242" s="58" t="s">
        <v>530</v>
      </c>
      <c r="E242" s="57" t="s">
        <v>675</v>
      </c>
      <c r="F242" s="58" t="s">
        <v>510</v>
      </c>
      <c r="G242" s="57" t="s">
        <v>676</v>
      </c>
      <c r="H242" s="58" t="s">
        <v>566</v>
      </c>
      <c r="I242" s="35">
        <f t="shared" si="8"/>
        <v>193</v>
      </c>
      <c r="J242" s="81"/>
    </row>
    <row r="243" spans="1:10" ht="30.75" customHeight="1" x14ac:dyDescent="0.25">
      <c r="A243" s="54">
        <v>3</v>
      </c>
      <c r="B243" s="52" t="s">
        <v>468</v>
      </c>
      <c r="C243" s="59" t="s">
        <v>563</v>
      </c>
      <c r="D243" s="58" t="s">
        <v>554</v>
      </c>
      <c r="E243" s="57" t="s">
        <v>677</v>
      </c>
      <c r="F243" s="58" t="s">
        <v>527</v>
      </c>
      <c r="G243" s="57" t="s">
        <v>678</v>
      </c>
      <c r="H243" s="58" t="s">
        <v>679</v>
      </c>
      <c r="I243" s="35">
        <f t="shared" si="8"/>
        <v>202</v>
      </c>
      <c r="J243" s="81"/>
    </row>
    <row r="244" spans="1:10" ht="30" customHeight="1" x14ac:dyDescent="0.25">
      <c r="A244" s="54">
        <v>4</v>
      </c>
      <c r="B244" s="52" t="s">
        <v>469</v>
      </c>
      <c r="C244" s="59" t="s">
        <v>680</v>
      </c>
      <c r="D244" s="58" t="s">
        <v>681</v>
      </c>
      <c r="E244" s="57" t="s">
        <v>603</v>
      </c>
      <c r="F244" s="58" t="s">
        <v>527</v>
      </c>
      <c r="G244" s="57" t="s">
        <v>682</v>
      </c>
      <c r="H244" s="58" t="s">
        <v>494</v>
      </c>
      <c r="I244" s="35">
        <f t="shared" si="8"/>
        <v>232</v>
      </c>
      <c r="J244" s="81"/>
    </row>
    <row r="245" spans="1:10" ht="25.5" customHeight="1" x14ac:dyDescent="0.25">
      <c r="A245" s="54">
        <v>5</v>
      </c>
      <c r="B245" s="52" t="s">
        <v>470</v>
      </c>
      <c r="C245" s="59" t="s">
        <v>683</v>
      </c>
      <c r="D245" s="58" t="s">
        <v>552</v>
      </c>
      <c r="E245" s="57" t="s">
        <v>480</v>
      </c>
      <c r="F245" s="58" t="s">
        <v>602</v>
      </c>
      <c r="G245" s="57" t="s">
        <v>684</v>
      </c>
      <c r="H245" s="58" t="s">
        <v>685</v>
      </c>
      <c r="I245" s="35">
        <f t="shared" si="8"/>
        <v>183</v>
      </c>
      <c r="J245" s="81"/>
    </row>
    <row r="246" spans="1:10" ht="35.25" customHeight="1" x14ac:dyDescent="0.25">
      <c r="A246" s="54">
        <v>6</v>
      </c>
      <c r="B246" s="52" t="s">
        <v>471</v>
      </c>
      <c r="C246" s="59" t="s">
        <v>544</v>
      </c>
      <c r="D246" s="58" t="s">
        <v>545</v>
      </c>
      <c r="E246" s="57" t="s">
        <v>686</v>
      </c>
      <c r="F246" s="58" t="s">
        <v>510</v>
      </c>
      <c r="G246" s="57" t="s">
        <v>687</v>
      </c>
      <c r="H246" s="58" t="s">
        <v>605</v>
      </c>
      <c r="I246" s="35">
        <f t="shared" si="8"/>
        <v>177</v>
      </c>
      <c r="J246" s="81"/>
    </row>
    <row r="247" spans="1:10" ht="20.25" x14ac:dyDescent="0.25">
      <c r="A247" s="83" t="s">
        <v>337</v>
      </c>
      <c r="B247" s="96"/>
      <c r="C247" s="84"/>
      <c r="D247" s="84"/>
      <c r="E247" s="84"/>
      <c r="F247" s="84"/>
      <c r="G247" s="84"/>
      <c r="H247" s="85"/>
      <c r="I247" s="50">
        <f>SUM(I241:I245)</f>
        <v>1057</v>
      </c>
      <c r="J247" s="82"/>
    </row>
    <row r="250" spans="1:10" ht="16.5" x14ac:dyDescent="0.25">
      <c r="B250" s="36" t="s">
        <v>341</v>
      </c>
      <c r="C250" t="s">
        <v>363</v>
      </c>
    </row>
    <row r="251" spans="1:10" ht="16.5" x14ac:dyDescent="0.25">
      <c r="B251" s="36"/>
    </row>
    <row r="252" spans="1:10" ht="16.5" x14ac:dyDescent="0.25">
      <c r="B252" s="36" t="s">
        <v>342</v>
      </c>
      <c r="C252" t="s">
        <v>364</v>
      </c>
    </row>
    <row r="254" spans="1:10" x14ac:dyDescent="0.25">
      <c r="A254" s="93" t="s">
        <v>352</v>
      </c>
      <c r="B254" s="93"/>
      <c r="C254" s="93"/>
      <c r="D254" s="93"/>
      <c r="E254" s="93"/>
      <c r="F254" s="93"/>
      <c r="G254" s="93"/>
      <c r="H254" s="93"/>
      <c r="I254" s="93"/>
    </row>
    <row r="255" spans="1:10" x14ac:dyDescent="0.25">
      <c r="A255" s="94" t="s">
        <v>331</v>
      </c>
      <c r="B255" s="94"/>
      <c r="C255" s="94"/>
      <c r="D255" s="94"/>
      <c r="E255" s="94"/>
      <c r="F255" s="94"/>
      <c r="G255" s="94"/>
      <c r="H255" s="94"/>
      <c r="I255" s="94"/>
      <c r="J255" s="94"/>
    </row>
    <row r="256" spans="1:10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</row>
    <row r="257" spans="1:10" ht="18.75" x14ac:dyDescent="0.25">
      <c r="A257" s="86" t="s">
        <v>330</v>
      </c>
      <c r="B257" s="86"/>
      <c r="C257" s="86"/>
      <c r="D257" s="86"/>
      <c r="E257" s="86"/>
      <c r="F257" s="86"/>
      <c r="G257" s="86"/>
      <c r="H257" s="86"/>
      <c r="I257" s="86"/>
      <c r="J257" s="86"/>
    </row>
    <row r="258" spans="1:10" ht="18.75" x14ac:dyDescent="0.25">
      <c r="A258" s="95" t="s">
        <v>353</v>
      </c>
      <c r="B258" s="95"/>
      <c r="C258" s="95"/>
      <c r="D258" s="95"/>
      <c r="E258" s="95"/>
      <c r="F258" s="95"/>
      <c r="G258" s="95"/>
      <c r="H258" s="95"/>
      <c r="I258" s="95"/>
      <c r="J258" s="95"/>
    </row>
    <row r="259" spans="1:10" ht="18.75" x14ac:dyDescent="0.25">
      <c r="A259" s="86" t="s">
        <v>332</v>
      </c>
      <c r="B259" s="86"/>
      <c r="C259" s="86"/>
      <c r="D259" s="86"/>
      <c r="E259" s="86"/>
      <c r="F259" s="86"/>
      <c r="G259" s="86"/>
      <c r="H259" s="86"/>
      <c r="I259" s="86"/>
      <c r="J259" s="86"/>
    </row>
    <row r="260" spans="1:10" ht="18.75" x14ac:dyDescent="0.25">
      <c r="A260" s="87" t="s">
        <v>371</v>
      </c>
      <c r="B260" s="87"/>
      <c r="C260" s="87"/>
      <c r="D260" s="87"/>
      <c r="E260" s="87"/>
      <c r="F260" s="87"/>
      <c r="G260" s="87"/>
      <c r="H260" s="87"/>
      <c r="I260" s="87"/>
      <c r="J260" s="87"/>
    </row>
    <row r="261" spans="1:10" ht="18.75" x14ac:dyDescent="0.25">
      <c r="A261" s="49"/>
      <c r="B261" s="49"/>
      <c r="C261" s="49"/>
      <c r="D261" s="49"/>
      <c r="E261" s="49"/>
      <c r="F261" s="49"/>
      <c r="G261" s="49"/>
      <c r="H261" s="49"/>
      <c r="I261" s="49"/>
      <c r="J261" s="49"/>
    </row>
    <row r="262" spans="1:10" ht="18.75" x14ac:dyDescent="0.25">
      <c r="A262" s="88" t="s">
        <v>354</v>
      </c>
      <c r="B262" s="88"/>
      <c r="C262" s="29"/>
      <c r="D262" s="29"/>
      <c r="E262" s="29"/>
      <c r="F262" s="29"/>
      <c r="G262" s="29"/>
      <c r="H262" s="29"/>
      <c r="I262" s="29"/>
    </row>
    <row r="263" spans="1:10" ht="18.75" x14ac:dyDescent="0.25">
      <c r="A263" s="89" t="s">
        <v>355</v>
      </c>
      <c r="B263" s="89"/>
      <c r="C263" s="89"/>
      <c r="D263" s="89"/>
      <c r="E263" s="47"/>
      <c r="F263" s="47"/>
      <c r="G263" s="47"/>
      <c r="H263" s="47"/>
      <c r="I263" s="47"/>
    </row>
    <row r="264" spans="1:10" ht="18.75" x14ac:dyDescent="0.25">
      <c r="A264" s="89"/>
      <c r="B264" s="89"/>
      <c r="C264" s="89"/>
      <c r="D264" s="89"/>
      <c r="E264" s="29"/>
      <c r="F264" s="29"/>
      <c r="G264" s="29"/>
      <c r="H264" s="29"/>
      <c r="I264" s="29"/>
    </row>
    <row r="265" spans="1:10" ht="18.75" x14ac:dyDescent="0.25">
      <c r="A265" s="90" t="s">
        <v>473</v>
      </c>
      <c r="B265" s="90"/>
      <c r="C265" s="90"/>
      <c r="D265" s="90"/>
      <c r="E265" s="90"/>
      <c r="F265" s="90"/>
      <c r="G265" s="90"/>
      <c r="H265" s="90"/>
      <c r="I265" s="90"/>
      <c r="J265" s="90"/>
    </row>
    <row r="267" spans="1:10" ht="16.5" x14ac:dyDescent="0.25">
      <c r="A267" s="91" t="s">
        <v>335</v>
      </c>
      <c r="B267" s="92" t="s">
        <v>346</v>
      </c>
      <c r="C267" s="91" t="s">
        <v>361</v>
      </c>
      <c r="D267" s="91"/>
      <c r="E267" s="91" t="s">
        <v>339</v>
      </c>
      <c r="F267" s="91"/>
      <c r="G267" s="91" t="s">
        <v>349</v>
      </c>
      <c r="H267" s="91"/>
      <c r="I267" s="77" t="s">
        <v>340</v>
      </c>
      <c r="J267" s="78" t="s">
        <v>334</v>
      </c>
    </row>
    <row r="268" spans="1:10" ht="30" customHeight="1" x14ac:dyDescent="0.25">
      <c r="A268" s="91"/>
      <c r="B268" s="92"/>
      <c r="C268" s="30" t="s">
        <v>336</v>
      </c>
      <c r="D268" s="31" t="s">
        <v>15</v>
      </c>
      <c r="E268" s="30" t="s">
        <v>336</v>
      </c>
      <c r="F268" s="31" t="s">
        <v>15</v>
      </c>
      <c r="G268" s="30" t="s">
        <v>336</v>
      </c>
      <c r="H268" s="31" t="s">
        <v>15</v>
      </c>
      <c r="I268" s="77"/>
      <c r="J268" s="79"/>
    </row>
    <row r="269" spans="1:10" ht="27" customHeight="1" x14ac:dyDescent="0.25">
      <c r="A269" s="32">
        <v>1</v>
      </c>
      <c r="B269" s="39" t="s">
        <v>472</v>
      </c>
      <c r="C269" s="57" t="s">
        <v>689</v>
      </c>
      <c r="D269" s="58" t="s">
        <v>690</v>
      </c>
      <c r="E269" s="57" t="s">
        <v>691</v>
      </c>
      <c r="F269" s="58" t="s">
        <v>498</v>
      </c>
      <c r="G269" s="57" t="s">
        <v>692</v>
      </c>
      <c r="H269" s="58" t="s">
        <v>693</v>
      </c>
      <c r="I269" s="35">
        <f t="shared" ref="I269:I274" si="9">SUM(D269+F269+H269)</f>
        <v>219</v>
      </c>
      <c r="J269" s="80">
        <v>7</v>
      </c>
    </row>
    <row r="270" spans="1:10" ht="27" customHeight="1" x14ac:dyDescent="0.25">
      <c r="A270" s="32">
        <v>2</v>
      </c>
      <c r="B270" s="39" t="s">
        <v>474</v>
      </c>
      <c r="C270" s="57" t="s">
        <v>649</v>
      </c>
      <c r="D270" s="58" t="s">
        <v>525</v>
      </c>
      <c r="E270" s="57" t="s">
        <v>694</v>
      </c>
      <c r="F270" s="58" t="s">
        <v>498</v>
      </c>
      <c r="G270" s="57" t="s">
        <v>695</v>
      </c>
      <c r="H270" s="58" t="s">
        <v>665</v>
      </c>
      <c r="I270" s="35">
        <f t="shared" si="9"/>
        <v>245</v>
      </c>
      <c r="J270" s="81"/>
    </row>
    <row r="271" spans="1:10" ht="27.75" customHeight="1" x14ac:dyDescent="0.25">
      <c r="A271" s="32">
        <v>3</v>
      </c>
      <c r="B271" s="39" t="s">
        <v>475</v>
      </c>
      <c r="C271" s="57" t="s">
        <v>696</v>
      </c>
      <c r="D271" s="58" t="s">
        <v>600</v>
      </c>
      <c r="E271" s="57" t="s">
        <v>697</v>
      </c>
      <c r="F271" s="58" t="s">
        <v>492</v>
      </c>
      <c r="G271" s="57" t="s">
        <v>698</v>
      </c>
      <c r="H271" s="58" t="s">
        <v>699</v>
      </c>
      <c r="I271" s="35">
        <f t="shared" si="9"/>
        <v>222</v>
      </c>
      <c r="J271" s="81"/>
    </row>
    <row r="272" spans="1:10" ht="32.25" customHeight="1" x14ac:dyDescent="0.25">
      <c r="A272" s="32">
        <v>4</v>
      </c>
      <c r="B272" s="51" t="s">
        <v>688</v>
      </c>
      <c r="C272" s="57" t="s">
        <v>700</v>
      </c>
      <c r="D272" s="58" t="s">
        <v>496</v>
      </c>
      <c r="E272" s="57" t="s">
        <v>701</v>
      </c>
      <c r="F272" s="58" t="s">
        <v>702</v>
      </c>
      <c r="G272" s="57" t="s">
        <v>703</v>
      </c>
      <c r="H272" s="58" t="s">
        <v>618</v>
      </c>
      <c r="I272" s="35">
        <f t="shared" si="9"/>
        <v>184</v>
      </c>
      <c r="J272" s="81"/>
    </row>
    <row r="273" spans="1:10" ht="21" customHeight="1" x14ac:dyDescent="0.25">
      <c r="A273" s="32">
        <v>5</v>
      </c>
      <c r="B273" s="32" t="s">
        <v>476</v>
      </c>
      <c r="C273" s="57" t="s">
        <v>704</v>
      </c>
      <c r="D273" s="58" t="s">
        <v>552</v>
      </c>
      <c r="E273" s="57" t="s">
        <v>484</v>
      </c>
      <c r="F273" s="58" t="s">
        <v>506</v>
      </c>
      <c r="G273" s="57" t="s">
        <v>705</v>
      </c>
      <c r="H273" s="58" t="s">
        <v>706</v>
      </c>
      <c r="I273" s="35">
        <f t="shared" si="9"/>
        <v>228</v>
      </c>
      <c r="J273" s="81"/>
    </row>
    <row r="274" spans="1:10" ht="28.5" customHeight="1" x14ac:dyDescent="0.25">
      <c r="A274" s="32">
        <v>6</v>
      </c>
      <c r="B274" s="32" t="s">
        <v>477</v>
      </c>
      <c r="C274" s="57" t="s">
        <v>707</v>
      </c>
      <c r="D274" s="58" t="s">
        <v>708</v>
      </c>
      <c r="E274" s="57" t="s">
        <v>709</v>
      </c>
      <c r="F274" s="58" t="s">
        <v>667</v>
      </c>
      <c r="G274" s="57" t="s">
        <v>710</v>
      </c>
      <c r="H274" s="58" t="s">
        <v>508</v>
      </c>
      <c r="I274" s="35">
        <f t="shared" si="9"/>
        <v>116</v>
      </c>
      <c r="J274" s="81"/>
    </row>
    <row r="275" spans="1:10" ht="20.25" x14ac:dyDescent="0.25">
      <c r="A275" s="83" t="s">
        <v>337</v>
      </c>
      <c r="B275" s="84"/>
      <c r="C275" s="84"/>
      <c r="D275" s="84"/>
      <c r="E275" s="84"/>
      <c r="F275" s="84"/>
      <c r="G275" s="84"/>
      <c r="H275" s="85"/>
      <c r="I275" s="50">
        <f>SUM(I269:I273)</f>
        <v>1098</v>
      </c>
      <c r="J275" s="82"/>
    </row>
    <row r="278" spans="1:10" ht="16.5" x14ac:dyDescent="0.25">
      <c r="B278" s="36" t="s">
        <v>341</v>
      </c>
      <c r="C278" t="s">
        <v>363</v>
      </c>
    </row>
    <row r="279" spans="1:10" ht="16.5" x14ac:dyDescent="0.25">
      <c r="B279" s="36"/>
    </row>
    <row r="280" spans="1:10" ht="16.5" x14ac:dyDescent="0.25">
      <c r="B280" s="36" t="s">
        <v>342</v>
      </c>
      <c r="C280" t="s">
        <v>364</v>
      </c>
    </row>
    <row r="282" spans="1:10" x14ac:dyDescent="0.25">
      <c r="A282" s="93" t="s">
        <v>352</v>
      </c>
      <c r="B282" s="93"/>
      <c r="C282" s="93"/>
      <c r="D282" s="93"/>
      <c r="E282" s="93"/>
      <c r="F282" s="93"/>
      <c r="G282" s="93"/>
      <c r="H282" s="93"/>
      <c r="I282" s="93"/>
    </row>
    <row r="283" spans="1:10" x14ac:dyDescent="0.25">
      <c r="A283" s="94" t="s">
        <v>331</v>
      </c>
      <c r="B283" s="94"/>
      <c r="C283" s="94"/>
      <c r="D283" s="94"/>
      <c r="E283" s="94"/>
      <c r="F283" s="94"/>
      <c r="G283" s="94"/>
      <c r="H283" s="94"/>
      <c r="I283" s="94"/>
      <c r="J283" s="94"/>
    </row>
    <row r="284" spans="1:10" x14ac:dyDescent="0.25">
      <c r="A284" s="48"/>
      <c r="B284" s="48"/>
      <c r="C284" s="48"/>
      <c r="D284" s="48"/>
      <c r="E284" s="48"/>
      <c r="F284" s="48"/>
      <c r="G284" s="48"/>
      <c r="H284" s="48"/>
      <c r="I284" s="48"/>
      <c r="J284" s="48"/>
    </row>
    <row r="285" spans="1:10" ht="18.75" x14ac:dyDescent="0.25">
      <c r="A285" s="86" t="s">
        <v>330</v>
      </c>
      <c r="B285" s="86"/>
      <c r="C285" s="86"/>
      <c r="D285" s="86"/>
      <c r="E285" s="86"/>
      <c r="F285" s="86"/>
      <c r="G285" s="86"/>
      <c r="H285" s="86"/>
      <c r="I285" s="86"/>
      <c r="J285" s="86"/>
    </row>
    <row r="286" spans="1:10" ht="18.75" x14ac:dyDescent="0.25">
      <c r="A286" s="95" t="s">
        <v>353</v>
      </c>
      <c r="B286" s="95"/>
      <c r="C286" s="95"/>
      <c r="D286" s="95"/>
      <c r="E286" s="95"/>
      <c r="F286" s="95"/>
      <c r="G286" s="95"/>
      <c r="H286" s="95"/>
      <c r="I286" s="95"/>
      <c r="J286" s="95"/>
    </row>
    <row r="287" spans="1:10" ht="18.75" x14ac:dyDescent="0.25">
      <c r="A287" s="86" t="s">
        <v>332</v>
      </c>
      <c r="B287" s="86"/>
      <c r="C287" s="86"/>
      <c r="D287" s="86"/>
      <c r="E287" s="86"/>
      <c r="F287" s="86"/>
      <c r="G287" s="86"/>
      <c r="H287" s="86"/>
      <c r="I287" s="86"/>
      <c r="J287" s="86"/>
    </row>
    <row r="288" spans="1:10" ht="18.75" x14ac:dyDescent="0.25">
      <c r="A288" s="87" t="s">
        <v>371</v>
      </c>
      <c r="B288" s="87"/>
      <c r="C288" s="87"/>
      <c r="D288" s="87"/>
      <c r="E288" s="87"/>
      <c r="F288" s="87"/>
      <c r="G288" s="87"/>
      <c r="H288" s="87"/>
      <c r="I288" s="87"/>
      <c r="J288" s="87"/>
    </row>
    <row r="289" spans="1:10" ht="18.75" x14ac:dyDescent="0.25">
      <c r="A289" s="49"/>
      <c r="B289" s="49"/>
      <c r="C289" s="49"/>
      <c r="D289" s="49"/>
      <c r="E289" s="49"/>
      <c r="F289" s="49"/>
      <c r="G289" s="49"/>
      <c r="H289" s="49"/>
      <c r="I289" s="49"/>
      <c r="J289" s="49"/>
    </row>
    <row r="290" spans="1:10" ht="18.75" x14ac:dyDescent="0.25">
      <c r="A290" s="88" t="s">
        <v>354</v>
      </c>
      <c r="B290" s="88"/>
      <c r="C290" s="29"/>
      <c r="D290" s="29"/>
      <c r="E290" s="29"/>
      <c r="F290" s="29"/>
      <c r="G290" s="29"/>
      <c r="H290" s="29"/>
      <c r="I290" s="29"/>
    </row>
    <row r="291" spans="1:10" ht="18.75" x14ac:dyDescent="0.25">
      <c r="A291" s="89" t="s">
        <v>355</v>
      </c>
      <c r="B291" s="89"/>
      <c r="C291" s="89"/>
      <c r="D291" s="89"/>
      <c r="E291" s="47"/>
      <c r="F291" s="47"/>
      <c r="G291" s="47"/>
      <c r="H291" s="47"/>
      <c r="I291" s="47"/>
    </row>
    <row r="292" spans="1:10" ht="18.75" x14ac:dyDescent="0.25">
      <c r="A292" s="89"/>
      <c r="B292" s="89"/>
      <c r="C292" s="89"/>
      <c r="D292" s="89"/>
      <c r="E292" s="29"/>
      <c r="F292" s="29"/>
      <c r="G292" s="29"/>
      <c r="H292" s="29"/>
      <c r="I292" s="29"/>
    </row>
    <row r="293" spans="1:10" ht="18.75" x14ac:dyDescent="0.25">
      <c r="A293" s="90" t="s">
        <v>711</v>
      </c>
      <c r="B293" s="90"/>
      <c r="C293" s="90"/>
      <c r="D293" s="90"/>
      <c r="E293" s="90"/>
      <c r="F293" s="90"/>
      <c r="G293" s="90"/>
      <c r="H293" s="90"/>
      <c r="I293" s="90"/>
      <c r="J293" s="90"/>
    </row>
    <row r="295" spans="1:10" ht="16.5" x14ac:dyDescent="0.25">
      <c r="A295" s="91" t="s">
        <v>335</v>
      </c>
      <c r="B295" s="92" t="s">
        <v>346</v>
      </c>
      <c r="C295" s="91" t="s">
        <v>361</v>
      </c>
      <c r="D295" s="91"/>
      <c r="E295" s="91" t="s">
        <v>339</v>
      </c>
      <c r="F295" s="91"/>
      <c r="G295" s="91" t="s">
        <v>349</v>
      </c>
      <c r="H295" s="91"/>
      <c r="I295" s="77" t="s">
        <v>340</v>
      </c>
      <c r="J295" s="78" t="s">
        <v>334</v>
      </c>
    </row>
    <row r="296" spans="1:10" ht="16.5" x14ac:dyDescent="0.25">
      <c r="A296" s="91"/>
      <c r="B296" s="92"/>
      <c r="C296" s="30" t="s">
        <v>336</v>
      </c>
      <c r="D296" s="31" t="s">
        <v>15</v>
      </c>
      <c r="E296" s="30" t="s">
        <v>336</v>
      </c>
      <c r="F296" s="31" t="s">
        <v>15</v>
      </c>
      <c r="G296" s="30" t="s">
        <v>336</v>
      </c>
      <c r="H296" s="31" t="s">
        <v>15</v>
      </c>
      <c r="I296" s="77"/>
      <c r="J296" s="79"/>
    </row>
    <row r="297" spans="1:10" ht="16.5" x14ac:dyDescent="0.25">
      <c r="A297" s="32">
        <v>1</v>
      </c>
      <c r="B297" s="39" t="s">
        <v>712</v>
      </c>
      <c r="C297" s="57" t="s">
        <v>718</v>
      </c>
      <c r="D297" s="58" t="s">
        <v>605</v>
      </c>
      <c r="E297" s="57" t="s">
        <v>719</v>
      </c>
      <c r="F297" s="58" t="s">
        <v>521</v>
      </c>
      <c r="G297" s="57" t="s">
        <v>720</v>
      </c>
      <c r="H297" s="58" t="s">
        <v>588</v>
      </c>
      <c r="I297" s="35">
        <f t="shared" ref="I297:I302" si="10">SUM(D297+F297+H297)</f>
        <v>277</v>
      </c>
      <c r="J297" s="80">
        <v>4</v>
      </c>
    </row>
    <row r="298" spans="1:10" ht="16.5" x14ac:dyDescent="0.25">
      <c r="A298" s="32">
        <v>2</v>
      </c>
      <c r="B298" s="39" t="s">
        <v>713</v>
      </c>
      <c r="C298" s="57" t="s">
        <v>549</v>
      </c>
      <c r="D298" s="58" t="s">
        <v>508</v>
      </c>
      <c r="E298" s="57" t="s">
        <v>721</v>
      </c>
      <c r="F298" s="58" t="s">
        <v>556</v>
      </c>
      <c r="G298" s="57" t="s">
        <v>722</v>
      </c>
      <c r="H298" s="58" t="s">
        <v>667</v>
      </c>
      <c r="I298" s="35">
        <f t="shared" si="10"/>
        <v>209</v>
      </c>
      <c r="J298" s="81"/>
    </row>
    <row r="299" spans="1:10" ht="16.5" x14ac:dyDescent="0.25">
      <c r="A299" s="32">
        <v>3</v>
      </c>
      <c r="B299" s="39" t="s">
        <v>714</v>
      </c>
      <c r="C299" s="57" t="s">
        <v>489</v>
      </c>
      <c r="D299" s="58" t="s">
        <v>490</v>
      </c>
      <c r="E299" s="57" t="s">
        <v>723</v>
      </c>
      <c r="F299" s="58" t="s">
        <v>537</v>
      </c>
      <c r="G299" s="57" t="s">
        <v>724</v>
      </c>
      <c r="H299" s="58" t="s">
        <v>510</v>
      </c>
      <c r="I299" s="35">
        <f t="shared" si="10"/>
        <v>252</v>
      </c>
      <c r="J299" s="81"/>
    </row>
    <row r="300" spans="1:10" ht="16.5" x14ac:dyDescent="0.25">
      <c r="A300" s="32">
        <v>4</v>
      </c>
      <c r="B300" s="51" t="s">
        <v>715</v>
      </c>
      <c r="C300" s="57" t="s">
        <v>558</v>
      </c>
      <c r="D300" s="58" t="s">
        <v>559</v>
      </c>
      <c r="E300" s="57" t="s">
        <v>624</v>
      </c>
      <c r="F300" s="58" t="s">
        <v>539</v>
      </c>
      <c r="G300" s="57" t="s">
        <v>725</v>
      </c>
      <c r="H300" s="58" t="s">
        <v>726</v>
      </c>
      <c r="I300" s="35">
        <f t="shared" si="10"/>
        <v>231</v>
      </c>
      <c r="J300" s="81"/>
    </row>
    <row r="301" spans="1:10" ht="16.5" x14ac:dyDescent="0.25">
      <c r="A301" s="32">
        <v>5</v>
      </c>
      <c r="B301" s="32" t="s">
        <v>716</v>
      </c>
      <c r="C301" s="57" t="s">
        <v>727</v>
      </c>
      <c r="D301" s="58" t="s">
        <v>728</v>
      </c>
      <c r="E301" s="57" t="s">
        <v>729</v>
      </c>
      <c r="F301" s="58" t="s">
        <v>702</v>
      </c>
      <c r="G301" s="57" t="s">
        <v>730</v>
      </c>
      <c r="H301" s="58" t="s">
        <v>731</v>
      </c>
      <c r="I301" s="35">
        <f t="shared" si="10"/>
        <v>129</v>
      </c>
      <c r="J301" s="81"/>
    </row>
    <row r="302" spans="1:10" ht="16.5" x14ac:dyDescent="0.25">
      <c r="A302" s="32">
        <v>6</v>
      </c>
      <c r="B302" s="32" t="s">
        <v>717</v>
      </c>
      <c r="C302" s="57" t="s">
        <v>563</v>
      </c>
      <c r="D302" s="58" t="s">
        <v>554</v>
      </c>
      <c r="E302" s="57" t="s">
        <v>723</v>
      </c>
      <c r="F302" s="58" t="s">
        <v>537</v>
      </c>
      <c r="G302" s="57" t="s">
        <v>732</v>
      </c>
      <c r="H302" s="58" t="s">
        <v>733</v>
      </c>
      <c r="I302" s="35">
        <f t="shared" si="10"/>
        <v>214</v>
      </c>
      <c r="J302" s="81"/>
    </row>
    <row r="303" spans="1:10" ht="20.25" x14ac:dyDescent="0.25">
      <c r="A303" s="83" t="s">
        <v>337</v>
      </c>
      <c r="B303" s="84"/>
      <c r="C303" s="84"/>
      <c r="D303" s="84"/>
      <c r="E303" s="84"/>
      <c r="F303" s="84"/>
      <c r="G303" s="84"/>
      <c r="H303" s="85"/>
      <c r="I303" s="50">
        <f>SUM(I302+I300+I299+I298+I297)</f>
        <v>1183</v>
      </c>
      <c r="J303" s="82"/>
    </row>
    <row r="306" spans="2:3" ht="16.5" x14ac:dyDescent="0.25">
      <c r="B306" s="36" t="s">
        <v>341</v>
      </c>
      <c r="C306" t="s">
        <v>363</v>
      </c>
    </row>
    <row r="307" spans="2:3" ht="16.5" x14ac:dyDescent="0.25">
      <c r="B307" s="36"/>
    </row>
    <row r="308" spans="2:3" ht="16.5" x14ac:dyDescent="0.25">
      <c r="B308" s="36" t="s">
        <v>342</v>
      </c>
      <c r="C308" t="s">
        <v>364</v>
      </c>
    </row>
  </sheetData>
  <mergeCells count="198">
    <mergeCell ref="A1:I1"/>
    <mergeCell ref="A2:J2"/>
    <mergeCell ref="A4:J4"/>
    <mergeCell ref="A5:J5"/>
    <mergeCell ref="A6:J6"/>
    <mergeCell ref="A7:J7"/>
    <mergeCell ref="J16:J22"/>
    <mergeCell ref="A22:H22"/>
    <mergeCell ref="A29:I29"/>
    <mergeCell ref="A30:J30"/>
    <mergeCell ref="A32:J32"/>
    <mergeCell ref="A33:J33"/>
    <mergeCell ref="A9:B9"/>
    <mergeCell ref="A10:D11"/>
    <mergeCell ref="A12:J12"/>
    <mergeCell ref="A14:A15"/>
    <mergeCell ref="B14:B15"/>
    <mergeCell ref="C14:D14"/>
    <mergeCell ref="E14:F14"/>
    <mergeCell ref="G14:H14"/>
    <mergeCell ref="I14:I15"/>
    <mergeCell ref="J14:J15"/>
    <mergeCell ref="A58:I58"/>
    <mergeCell ref="A59:J59"/>
    <mergeCell ref="A61:J61"/>
    <mergeCell ref="A62:J62"/>
    <mergeCell ref="I42:I43"/>
    <mergeCell ref="J42:J43"/>
    <mergeCell ref="J44:J50"/>
    <mergeCell ref="A50:H50"/>
    <mergeCell ref="A34:J34"/>
    <mergeCell ref="A35:J35"/>
    <mergeCell ref="A37:B37"/>
    <mergeCell ref="A38:D39"/>
    <mergeCell ref="A40:J40"/>
    <mergeCell ref="A42:A43"/>
    <mergeCell ref="B42:B43"/>
    <mergeCell ref="C42:D42"/>
    <mergeCell ref="E42:F42"/>
    <mergeCell ref="G42:H42"/>
    <mergeCell ref="A87:I87"/>
    <mergeCell ref="A88:J88"/>
    <mergeCell ref="A90:J90"/>
    <mergeCell ref="A91:J91"/>
    <mergeCell ref="I71:I72"/>
    <mergeCell ref="J71:J72"/>
    <mergeCell ref="J73:J79"/>
    <mergeCell ref="A79:H79"/>
    <mergeCell ref="A63:J63"/>
    <mergeCell ref="A64:J64"/>
    <mergeCell ref="A66:B66"/>
    <mergeCell ref="A67:D68"/>
    <mergeCell ref="A69:J69"/>
    <mergeCell ref="A71:A72"/>
    <mergeCell ref="B71:B72"/>
    <mergeCell ref="C71:D71"/>
    <mergeCell ref="E71:F71"/>
    <mergeCell ref="G71:H71"/>
    <mergeCell ref="A115:I115"/>
    <mergeCell ref="A116:J116"/>
    <mergeCell ref="A118:J118"/>
    <mergeCell ref="A119:J119"/>
    <mergeCell ref="I100:I101"/>
    <mergeCell ref="J100:J101"/>
    <mergeCell ref="J102:J107"/>
    <mergeCell ref="A107:H107"/>
    <mergeCell ref="A92:J92"/>
    <mergeCell ref="A93:J93"/>
    <mergeCell ref="A95:B95"/>
    <mergeCell ref="A96:D97"/>
    <mergeCell ref="A98:J98"/>
    <mergeCell ref="A100:A101"/>
    <mergeCell ref="B100:B101"/>
    <mergeCell ref="C100:D100"/>
    <mergeCell ref="E100:F100"/>
    <mergeCell ref="G100:H100"/>
    <mergeCell ref="A120:J120"/>
    <mergeCell ref="A121:J121"/>
    <mergeCell ref="A123:B123"/>
    <mergeCell ref="A124:D125"/>
    <mergeCell ref="A126:J126"/>
    <mergeCell ref="A128:A129"/>
    <mergeCell ref="B128:B129"/>
    <mergeCell ref="C128:D128"/>
    <mergeCell ref="E128:F128"/>
    <mergeCell ref="G128:H128"/>
    <mergeCell ref="A146:J146"/>
    <mergeCell ref="A147:J147"/>
    <mergeCell ref="A148:J148"/>
    <mergeCell ref="A149:J149"/>
    <mergeCell ref="A151:B151"/>
    <mergeCell ref="A152:D153"/>
    <mergeCell ref="I128:I129"/>
    <mergeCell ref="J128:J129"/>
    <mergeCell ref="J130:J136"/>
    <mergeCell ref="A136:H136"/>
    <mergeCell ref="A143:I143"/>
    <mergeCell ref="A144:J144"/>
    <mergeCell ref="J158:J163"/>
    <mergeCell ref="A163:H163"/>
    <mergeCell ref="A170:I170"/>
    <mergeCell ref="A171:J171"/>
    <mergeCell ref="A173:J173"/>
    <mergeCell ref="A174:J174"/>
    <mergeCell ref="A154:J154"/>
    <mergeCell ref="A156:A157"/>
    <mergeCell ref="B156:B157"/>
    <mergeCell ref="C156:D156"/>
    <mergeCell ref="E156:F156"/>
    <mergeCell ref="G156:H156"/>
    <mergeCell ref="I156:I157"/>
    <mergeCell ref="J156:J157"/>
    <mergeCell ref="A175:J175"/>
    <mergeCell ref="A176:J176"/>
    <mergeCell ref="A178:B178"/>
    <mergeCell ref="A179:D180"/>
    <mergeCell ref="A181:J181"/>
    <mergeCell ref="A183:A184"/>
    <mergeCell ref="B183:B184"/>
    <mergeCell ref="C183:D183"/>
    <mergeCell ref="E183:F183"/>
    <mergeCell ref="G183:H183"/>
    <mergeCell ref="A201:J201"/>
    <mergeCell ref="A202:J202"/>
    <mergeCell ref="A203:J203"/>
    <mergeCell ref="A204:J204"/>
    <mergeCell ref="A206:B206"/>
    <mergeCell ref="A207:D208"/>
    <mergeCell ref="I183:I184"/>
    <mergeCell ref="J183:J184"/>
    <mergeCell ref="J185:J191"/>
    <mergeCell ref="A191:H191"/>
    <mergeCell ref="A198:I198"/>
    <mergeCell ref="A199:J199"/>
    <mergeCell ref="J213:J219"/>
    <mergeCell ref="A219:H219"/>
    <mergeCell ref="A226:I226"/>
    <mergeCell ref="A227:J227"/>
    <mergeCell ref="A229:J229"/>
    <mergeCell ref="A230:J230"/>
    <mergeCell ref="A209:J209"/>
    <mergeCell ref="A211:A212"/>
    <mergeCell ref="B211:B212"/>
    <mergeCell ref="C211:D211"/>
    <mergeCell ref="E211:F211"/>
    <mergeCell ref="G211:H211"/>
    <mergeCell ref="I211:I212"/>
    <mergeCell ref="J211:J212"/>
    <mergeCell ref="A231:J231"/>
    <mergeCell ref="A232:J232"/>
    <mergeCell ref="A234:B234"/>
    <mergeCell ref="A235:D236"/>
    <mergeCell ref="A237:J237"/>
    <mergeCell ref="A239:A240"/>
    <mergeCell ref="B239:B240"/>
    <mergeCell ref="C239:D239"/>
    <mergeCell ref="E239:F239"/>
    <mergeCell ref="G239:H239"/>
    <mergeCell ref="A257:J257"/>
    <mergeCell ref="A258:J258"/>
    <mergeCell ref="A259:J259"/>
    <mergeCell ref="A260:J260"/>
    <mergeCell ref="A262:B262"/>
    <mergeCell ref="A263:D264"/>
    <mergeCell ref="I239:I240"/>
    <mergeCell ref="J239:J240"/>
    <mergeCell ref="J241:J247"/>
    <mergeCell ref="A247:H247"/>
    <mergeCell ref="A254:I254"/>
    <mergeCell ref="A255:J255"/>
    <mergeCell ref="J269:J275"/>
    <mergeCell ref="A275:H275"/>
    <mergeCell ref="A282:I282"/>
    <mergeCell ref="A283:J283"/>
    <mergeCell ref="A285:J285"/>
    <mergeCell ref="A286:J286"/>
    <mergeCell ref="A265:J265"/>
    <mergeCell ref="A267:A268"/>
    <mergeCell ref="B267:B268"/>
    <mergeCell ref="C267:D267"/>
    <mergeCell ref="E267:F267"/>
    <mergeCell ref="G267:H267"/>
    <mergeCell ref="I267:I268"/>
    <mergeCell ref="J267:J268"/>
    <mergeCell ref="I295:I296"/>
    <mergeCell ref="J295:J296"/>
    <mergeCell ref="J297:J303"/>
    <mergeCell ref="A303:H303"/>
    <mergeCell ref="A287:J287"/>
    <mergeCell ref="A288:J288"/>
    <mergeCell ref="A290:B290"/>
    <mergeCell ref="A291:D292"/>
    <mergeCell ref="A293:J293"/>
    <mergeCell ref="A295:A296"/>
    <mergeCell ref="B295:B296"/>
    <mergeCell ref="C295:D295"/>
    <mergeCell ref="E295:F295"/>
    <mergeCell ref="G295:H295"/>
  </mergeCells>
  <pageMargins left="0.40364583333333331" right="0.234375" top="0.63802083333333337" bottom="0.53385416666666663" header="0.3" footer="0.3"/>
  <pageSetup paperSize="9" scale="78" fitToWidth="0" orientation="landscape" r:id="rId1"/>
  <rowBreaks count="12" manualBreakCount="12">
    <brk id="27" max="16383" man="1"/>
    <brk id="56" max="16383" man="1"/>
    <brk id="84" max="16383" man="1"/>
    <brk id="85" max="16383" man="1"/>
    <brk id="112" max="16383" man="1"/>
    <brk id="113" max="16383" man="1"/>
    <brk id="141" max="16383" man="1"/>
    <brk id="168" max="16383" man="1"/>
    <brk id="196" max="16383" man="1"/>
    <brk id="224" max="16383" man="1"/>
    <brk id="252" max="16383" man="1"/>
    <brk id="2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3"/>
  <sheetViews>
    <sheetView topLeftCell="A302" zoomScaleNormal="100" zoomScalePageLayoutView="80" workbookViewId="0">
      <selection activeCell="G294" sqref="G294:H297"/>
    </sheetView>
  </sheetViews>
  <sheetFormatPr defaultRowHeight="15.75" x14ac:dyDescent="0.25"/>
  <cols>
    <col min="1" max="1" width="4" customWidth="1"/>
    <col min="2" max="2" width="34.125" customWidth="1"/>
    <col min="3" max="3" width="11.125" customWidth="1"/>
    <col min="4" max="4" width="10.625" customWidth="1"/>
    <col min="5" max="5" width="11.5" customWidth="1"/>
    <col min="6" max="6" width="11.75" customWidth="1"/>
    <col min="7" max="7" width="11.875" customWidth="1"/>
    <col min="8" max="8" width="9.625" customWidth="1"/>
    <col min="9" max="9" width="13.125" customWidth="1"/>
    <col min="10" max="10" width="12.125" customWidth="1"/>
    <col min="11" max="11" width="0" hidden="1" customWidth="1"/>
  </cols>
  <sheetData>
    <row r="1" spans="1:11" x14ac:dyDescent="0.25">
      <c r="A1" s="93" t="s">
        <v>352</v>
      </c>
      <c r="B1" s="93"/>
      <c r="C1" s="93"/>
      <c r="D1" s="93"/>
      <c r="E1" s="93"/>
      <c r="F1" s="93"/>
      <c r="G1" s="93"/>
      <c r="H1" s="93"/>
      <c r="I1" s="93"/>
    </row>
    <row r="2" spans="1:11" ht="15.75" customHeight="1" x14ac:dyDescent="0.25">
      <c r="A2" s="94" t="s">
        <v>331</v>
      </c>
      <c r="B2" s="94"/>
      <c r="C2" s="94"/>
      <c r="D2" s="94"/>
      <c r="E2" s="94"/>
      <c r="F2" s="94"/>
      <c r="G2" s="94"/>
      <c r="H2" s="94"/>
      <c r="I2" s="94"/>
      <c r="J2" s="94"/>
    </row>
    <row r="3" spans="1:1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ht="18.75" customHeight="1" x14ac:dyDescent="0.25">
      <c r="A4" s="86" t="s">
        <v>330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18.75" customHeight="1" x14ac:dyDescent="0.25">
      <c r="A5" s="95" t="s">
        <v>353</v>
      </c>
      <c r="B5" s="95"/>
      <c r="C5" s="95"/>
      <c r="D5" s="95"/>
      <c r="E5" s="95"/>
      <c r="F5" s="95"/>
      <c r="G5" s="95"/>
      <c r="H5" s="95"/>
      <c r="I5" s="95"/>
      <c r="J5" s="95"/>
    </row>
    <row r="6" spans="1:11" ht="18.75" customHeight="1" x14ac:dyDescent="0.25">
      <c r="A6" s="86" t="s">
        <v>332</v>
      </c>
      <c r="B6" s="86"/>
      <c r="C6" s="86"/>
      <c r="D6" s="86"/>
      <c r="E6" s="86"/>
      <c r="F6" s="86"/>
      <c r="G6" s="86"/>
      <c r="H6" s="86"/>
      <c r="I6" s="86"/>
      <c r="J6" s="86"/>
    </row>
    <row r="7" spans="1:11" ht="18.75" x14ac:dyDescent="0.25">
      <c r="A7" s="87" t="s">
        <v>350</v>
      </c>
      <c r="B7" s="87"/>
      <c r="C7" s="87"/>
      <c r="D7" s="87"/>
      <c r="E7" s="87"/>
      <c r="F7" s="87"/>
      <c r="G7" s="87"/>
      <c r="H7" s="87"/>
      <c r="I7" s="87"/>
      <c r="J7" s="87"/>
    </row>
    <row r="8" spans="1:11" ht="18.75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1" ht="18.75" x14ac:dyDescent="0.25">
      <c r="A9" s="88" t="s">
        <v>354</v>
      </c>
      <c r="B9" s="88"/>
      <c r="C9" s="29"/>
      <c r="D9" s="29"/>
      <c r="E9" s="29"/>
      <c r="F9" s="29"/>
      <c r="G9" s="29"/>
      <c r="H9" s="29"/>
      <c r="I9" s="29"/>
    </row>
    <row r="10" spans="1:11" ht="18.75" customHeight="1" x14ac:dyDescent="0.25">
      <c r="A10" s="89" t="s">
        <v>355</v>
      </c>
      <c r="B10" s="89"/>
      <c r="C10" s="89"/>
      <c r="D10" s="89"/>
      <c r="E10" s="28"/>
      <c r="F10" s="28"/>
      <c r="G10" s="28"/>
      <c r="H10" s="28"/>
      <c r="I10" s="28"/>
    </row>
    <row r="11" spans="1:11" ht="18.75" x14ac:dyDescent="0.25">
      <c r="A11" s="89"/>
      <c r="B11" s="89"/>
      <c r="C11" s="89"/>
      <c r="D11" s="89"/>
      <c r="E11" s="29"/>
      <c r="F11" s="29"/>
      <c r="G11" s="29"/>
      <c r="H11" s="29"/>
      <c r="I11" s="29"/>
    </row>
    <row r="12" spans="1:11" ht="18.75" x14ac:dyDescent="0.25">
      <c r="A12" s="90" t="s">
        <v>362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1" x14ac:dyDescent="0.25">
      <c r="K13" s="37" t="s">
        <v>344</v>
      </c>
    </row>
    <row r="14" spans="1:11" ht="47.25" customHeight="1" x14ac:dyDescent="0.25">
      <c r="A14" s="91" t="s">
        <v>335</v>
      </c>
      <c r="B14" s="92" t="s">
        <v>346</v>
      </c>
      <c r="C14" s="91" t="s">
        <v>361</v>
      </c>
      <c r="D14" s="91"/>
      <c r="E14" s="91" t="s">
        <v>339</v>
      </c>
      <c r="F14" s="91"/>
      <c r="G14" s="91" t="s">
        <v>351</v>
      </c>
      <c r="H14" s="91"/>
      <c r="I14" s="77" t="s">
        <v>340</v>
      </c>
      <c r="J14" s="78" t="s">
        <v>334</v>
      </c>
      <c r="K14" s="37">
        <v>5</v>
      </c>
    </row>
    <row r="15" spans="1:11" ht="16.5" x14ac:dyDescent="0.25">
      <c r="A15" s="91"/>
      <c r="B15" s="92"/>
      <c r="C15" s="30" t="s">
        <v>336</v>
      </c>
      <c r="D15" s="31" t="s">
        <v>15</v>
      </c>
      <c r="E15" s="30" t="s">
        <v>336</v>
      </c>
      <c r="F15" s="31" t="s">
        <v>15</v>
      </c>
      <c r="G15" s="30" t="s">
        <v>336</v>
      </c>
      <c r="H15" s="31" t="s">
        <v>15</v>
      </c>
      <c r="I15" s="77"/>
      <c r="J15" s="79"/>
    </row>
    <row r="16" spans="1:11" ht="30.75" customHeight="1" x14ac:dyDescent="0.25">
      <c r="A16" s="32">
        <v>1</v>
      </c>
      <c r="B16" s="32" t="s">
        <v>734</v>
      </c>
      <c r="C16" s="57" t="s">
        <v>735</v>
      </c>
      <c r="D16" s="58" t="s">
        <v>545</v>
      </c>
      <c r="E16" s="57" t="s">
        <v>736</v>
      </c>
      <c r="F16" s="58" t="s">
        <v>667</v>
      </c>
      <c r="G16" s="57" t="s">
        <v>737</v>
      </c>
      <c r="H16" s="58" t="s">
        <v>662</v>
      </c>
      <c r="I16" s="35">
        <f t="shared" ref="I16:I21" si="0">SUM(D16+F16+H16)</f>
        <v>151</v>
      </c>
      <c r="J16" s="80"/>
      <c r="K16">
        <f>G12</f>
        <v>0</v>
      </c>
    </row>
    <row r="17" spans="1:11" ht="26.25" customHeight="1" x14ac:dyDescent="0.25">
      <c r="A17" s="32">
        <v>2</v>
      </c>
      <c r="B17" s="32" t="s">
        <v>356</v>
      </c>
      <c r="C17" s="57" t="s">
        <v>738</v>
      </c>
      <c r="D17" s="58" t="s">
        <v>739</v>
      </c>
      <c r="E17" s="57" t="s">
        <v>740</v>
      </c>
      <c r="F17" s="58" t="s">
        <v>498</v>
      </c>
      <c r="G17" s="57" t="s">
        <v>741</v>
      </c>
      <c r="H17" s="58" t="s">
        <v>515</v>
      </c>
      <c r="I17" s="35">
        <f t="shared" si="0"/>
        <v>214</v>
      </c>
      <c r="J17" s="81"/>
      <c r="K17">
        <f>G12</f>
        <v>0</v>
      </c>
    </row>
    <row r="18" spans="1:11" ht="29.25" customHeight="1" x14ac:dyDescent="0.25">
      <c r="A18" s="32">
        <v>3</v>
      </c>
      <c r="B18" s="32" t="s">
        <v>357</v>
      </c>
      <c r="C18" s="57" t="s">
        <v>742</v>
      </c>
      <c r="D18" s="58" t="s">
        <v>743</v>
      </c>
      <c r="E18" s="57" t="s">
        <v>744</v>
      </c>
      <c r="F18" s="58" t="s">
        <v>651</v>
      </c>
      <c r="G18" s="57" t="s">
        <v>745</v>
      </c>
      <c r="H18" s="58" t="s">
        <v>631</v>
      </c>
      <c r="I18" s="35">
        <f t="shared" si="0"/>
        <v>303</v>
      </c>
      <c r="J18" s="81"/>
      <c r="K18">
        <f>G12</f>
        <v>0</v>
      </c>
    </row>
    <row r="19" spans="1:11" ht="27.75" customHeight="1" x14ac:dyDescent="0.25">
      <c r="A19" s="32">
        <v>4</v>
      </c>
      <c r="B19" s="32" t="s">
        <v>358</v>
      </c>
      <c r="C19" s="57" t="s">
        <v>746</v>
      </c>
      <c r="D19" s="58" t="s">
        <v>747</v>
      </c>
      <c r="E19" s="57" t="s">
        <v>748</v>
      </c>
      <c r="F19" s="58" t="s">
        <v>539</v>
      </c>
      <c r="G19" s="57" t="s">
        <v>749</v>
      </c>
      <c r="H19" s="58" t="s">
        <v>750</v>
      </c>
      <c r="I19" s="35">
        <f t="shared" si="0"/>
        <v>284</v>
      </c>
      <c r="J19" s="81"/>
      <c r="K19">
        <f>G12</f>
        <v>0</v>
      </c>
    </row>
    <row r="20" spans="1:11" ht="31.5" customHeight="1" x14ac:dyDescent="0.25">
      <c r="A20" s="32">
        <v>5</v>
      </c>
      <c r="B20" s="32" t="s">
        <v>359</v>
      </c>
      <c r="C20" s="57" t="s">
        <v>751</v>
      </c>
      <c r="D20" s="58" t="s">
        <v>519</v>
      </c>
      <c r="E20" s="57" t="s">
        <v>752</v>
      </c>
      <c r="F20" s="58" t="s">
        <v>602</v>
      </c>
      <c r="G20" s="57" t="s">
        <v>753</v>
      </c>
      <c r="H20" s="58" t="s">
        <v>588</v>
      </c>
      <c r="I20" s="35">
        <f t="shared" si="0"/>
        <v>242</v>
      </c>
      <c r="J20" s="81"/>
      <c r="K20">
        <f>G12</f>
        <v>0</v>
      </c>
    </row>
    <row r="21" spans="1:11" ht="30" customHeight="1" x14ac:dyDescent="0.25">
      <c r="A21" s="32">
        <v>6</v>
      </c>
      <c r="B21" s="32" t="s">
        <v>360</v>
      </c>
      <c r="C21" s="57" t="s">
        <v>754</v>
      </c>
      <c r="D21" s="58" t="s">
        <v>685</v>
      </c>
      <c r="E21" s="57" t="s">
        <v>755</v>
      </c>
      <c r="F21" s="58" t="s">
        <v>539</v>
      </c>
      <c r="G21" s="57" t="s">
        <v>756</v>
      </c>
      <c r="H21" s="58" t="s">
        <v>757</v>
      </c>
      <c r="I21" s="35">
        <f t="shared" si="0"/>
        <v>276</v>
      </c>
      <c r="J21" s="81"/>
      <c r="K21">
        <f>G12</f>
        <v>0</v>
      </c>
    </row>
    <row r="22" spans="1:11" ht="20.25" x14ac:dyDescent="0.25">
      <c r="A22" s="83" t="s">
        <v>337</v>
      </c>
      <c r="B22" s="84"/>
      <c r="C22" s="84"/>
      <c r="D22" s="84"/>
      <c r="E22" s="84"/>
      <c r="F22" s="84"/>
      <c r="G22" s="84"/>
      <c r="H22" s="85"/>
      <c r="I22" s="50">
        <f>SUM(I17:I21)</f>
        <v>1319</v>
      </c>
      <c r="J22" s="82"/>
    </row>
    <row r="25" spans="1:11" ht="16.5" x14ac:dyDescent="0.25">
      <c r="B25" s="36" t="s">
        <v>341</v>
      </c>
      <c r="C25" t="s">
        <v>363</v>
      </c>
    </row>
    <row r="26" spans="1:11" ht="16.5" x14ac:dyDescent="0.25">
      <c r="B26" s="36"/>
    </row>
    <row r="27" spans="1:11" ht="16.5" x14ac:dyDescent="0.25">
      <c r="B27" s="36" t="s">
        <v>342</v>
      </c>
      <c r="C27" t="s">
        <v>364</v>
      </c>
    </row>
    <row r="28" spans="1:11" ht="18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29" spans="1:11" x14ac:dyDescent="0.25">
      <c r="A29" s="93" t="s">
        <v>352</v>
      </c>
      <c r="B29" s="93"/>
      <c r="C29" s="93"/>
      <c r="D29" s="93"/>
      <c r="E29" s="93"/>
      <c r="F29" s="93"/>
      <c r="G29" s="93"/>
      <c r="H29" s="93"/>
      <c r="I29" s="93"/>
    </row>
    <row r="30" spans="1:11" x14ac:dyDescent="0.25">
      <c r="A30" s="94" t="s">
        <v>331</v>
      </c>
      <c r="B30" s="94"/>
      <c r="C30" s="94"/>
      <c r="D30" s="94"/>
      <c r="E30" s="94"/>
      <c r="F30" s="94"/>
      <c r="G30" s="94"/>
      <c r="H30" s="94"/>
      <c r="I30" s="94"/>
      <c r="J30" s="94"/>
    </row>
    <row r="31" spans="1:1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1" ht="18.75" x14ac:dyDescent="0.25">
      <c r="A32" s="86" t="s">
        <v>330</v>
      </c>
      <c r="B32" s="86"/>
      <c r="C32" s="86"/>
      <c r="D32" s="86"/>
      <c r="E32" s="86"/>
      <c r="F32" s="86"/>
      <c r="G32" s="86"/>
      <c r="H32" s="86"/>
      <c r="I32" s="86"/>
      <c r="J32" s="86"/>
    </row>
    <row r="33" spans="1:10" ht="18.75" x14ac:dyDescent="0.25">
      <c r="A33" s="95" t="s">
        <v>353</v>
      </c>
      <c r="B33" s="95"/>
      <c r="C33" s="95"/>
      <c r="D33" s="95"/>
      <c r="E33" s="95"/>
      <c r="F33" s="95"/>
      <c r="G33" s="95"/>
      <c r="H33" s="95"/>
      <c r="I33" s="95"/>
      <c r="J33" s="95"/>
    </row>
    <row r="34" spans="1:10" ht="18.75" x14ac:dyDescent="0.25">
      <c r="A34" s="86" t="s">
        <v>332</v>
      </c>
      <c r="B34" s="86"/>
      <c r="C34" s="86"/>
      <c r="D34" s="86"/>
      <c r="E34" s="86"/>
      <c r="F34" s="86"/>
      <c r="G34" s="86"/>
      <c r="H34" s="86"/>
      <c r="I34" s="86"/>
      <c r="J34" s="86"/>
    </row>
    <row r="35" spans="1:10" ht="18.75" x14ac:dyDescent="0.25">
      <c r="A35" s="87" t="s">
        <v>350</v>
      </c>
      <c r="B35" s="87"/>
      <c r="C35" s="87"/>
      <c r="D35" s="87"/>
      <c r="E35" s="87"/>
      <c r="F35" s="87"/>
      <c r="G35" s="87"/>
      <c r="H35" s="87"/>
      <c r="I35" s="87"/>
      <c r="J35" s="87"/>
    </row>
    <row r="36" spans="1:10" ht="18.75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ht="18.75" x14ac:dyDescent="0.25">
      <c r="A37" s="88" t="s">
        <v>354</v>
      </c>
      <c r="B37" s="88"/>
      <c r="C37" s="29"/>
      <c r="D37" s="29"/>
      <c r="E37" s="29"/>
      <c r="F37" s="29"/>
      <c r="G37" s="29"/>
      <c r="H37" s="29"/>
      <c r="I37" s="29"/>
    </row>
    <row r="38" spans="1:10" ht="18.75" x14ac:dyDescent="0.25">
      <c r="A38" s="89" t="s">
        <v>355</v>
      </c>
      <c r="B38" s="89"/>
      <c r="C38" s="89"/>
      <c r="D38" s="89"/>
      <c r="E38" s="47"/>
      <c r="F38" s="47"/>
      <c r="G38" s="47"/>
      <c r="H38" s="47"/>
      <c r="I38" s="47"/>
    </row>
    <row r="39" spans="1:10" ht="18.75" x14ac:dyDescent="0.25">
      <c r="A39" s="89"/>
      <c r="B39" s="89"/>
      <c r="C39" s="89"/>
      <c r="D39" s="89"/>
      <c r="E39" s="29"/>
      <c r="F39" s="29"/>
      <c r="G39" s="29"/>
      <c r="H39" s="29"/>
      <c r="I39" s="29"/>
    </row>
    <row r="40" spans="1:10" ht="18.75" x14ac:dyDescent="0.25">
      <c r="A40" s="90" t="s">
        <v>372</v>
      </c>
      <c r="B40" s="90"/>
      <c r="C40" s="90"/>
      <c r="D40" s="90"/>
      <c r="E40" s="90"/>
      <c r="F40" s="90"/>
      <c r="G40" s="90"/>
      <c r="H40" s="90"/>
      <c r="I40" s="90"/>
      <c r="J40" s="90"/>
    </row>
    <row r="42" spans="1:10" ht="16.5" x14ac:dyDescent="0.25">
      <c r="A42" s="91" t="s">
        <v>335</v>
      </c>
      <c r="B42" s="92" t="s">
        <v>346</v>
      </c>
      <c r="C42" s="91" t="s">
        <v>361</v>
      </c>
      <c r="D42" s="91"/>
      <c r="E42" s="91" t="s">
        <v>339</v>
      </c>
      <c r="F42" s="91"/>
      <c r="G42" s="91" t="s">
        <v>351</v>
      </c>
      <c r="H42" s="91"/>
      <c r="I42" s="77" t="s">
        <v>340</v>
      </c>
      <c r="J42" s="78" t="s">
        <v>334</v>
      </c>
    </row>
    <row r="43" spans="1:10" ht="16.5" x14ac:dyDescent="0.25">
      <c r="A43" s="91"/>
      <c r="B43" s="92"/>
      <c r="C43" s="30" t="s">
        <v>336</v>
      </c>
      <c r="D43" s="31" t="s">
        <v>15</v>
      </c>
      <c r="E43" s="30" t="s">
        <v>336</v>
      </c>
      <c r="F43" s="31" t="s">
        <v>15</v>
      </c>
      <c r="G43" s="30" t="s">
        <v>336</v>
      </c>
      <c r="H43" s="31" t="s">
        <v>15</v>
      </c>
      <c r="I43" s="77"/>
      <c r="J43" s="79"/>
    </row>
    <row r="44" spans="1:10" ht="37.5" customHeight="1" x14ac:dyDescent="0.25">
      <c r="A44" s="32">
        <v>1</v>
      </c>
      <c r="B44" s="39" t="s">
        <v>758</v>
      </c>
      <c r="C44" s="57" t="s">
        <v>627</v>
      </c>
      <c r="D44" s="58" t="s">
        <v>559</v>
      </c>
      <c r="E44" s="57" t="s">
        <v>760</v>
      </c>
      <c r="F44" s="58" t="s">
        <v>667</v>
      </c>
      <c r="G44" s="57" t="s">
        <v>761</v>
      </c>
      <c r="H44" s="58" t="s">
        <v>535</v>
      </c>
      <c r="I44" s="35">
        <f t="shared" ref="I44:I49" si="1">SUM(D44+F44+H44)</f>
        <v>150</v>
      </c>
      <c r="J44" s="80"/>
    </row>
    <row r="45" spans="1:10" ht="34.5" customHeight="1" x14ac:dyDescent="0.25">
      <c r="A45" s="32">
        <v>2</v>
      </c>
      <c r="B45" s="39" t="s">
        <v>373</v>
      </c>
      <c r="C45" s="57" t="s">
        <v>762</v>
      </c>
      <c r="D45" s="58" t="s">
        <v>541</v>
      </c>
      <c r="E45" s="57" t="s">
        <v>763</v>
      </c>
      <c r="F45" s="58" t="s">
        <v>515</v>
      </c>
      <c r="G45" s="57" t="s">
        <v>764</v>
      </c>
      <c r="H45" s="58" t="s">
        <v>747</v>
      </c>
      <c r="I45" s="35">
        <f t="shared" si="1"/>
        <v>161</v>
      </c>
      <c r="J45" s="81"/>
    </row>
    <row r="46" spans="1:10" ht="31.5" customHeight="1" x14ac:dyDescent="0.25">
      <c r="A46" s="32">
        <v>3</v>
      </c>
      <c r="B46" s="39" t="s">
        <v>374</v>
      </c>
      <c r="C46" s="57" t="s">
        <v>765</v>
      </c>
      <c r="D46" s="58" t="s">
        <v>530</v>
      </c>
      <c r="E46" s="57" t="s">
        <v>766</v>
      </c>
      <c r="F46" s="58" t="s">
        <v>702</v>
      </c>
      <c r="G46" s="57" t="s">
        <v>767</v>
      </c>
      <c r="H46" s="58" t="s">
        <v>768</v>
      </c>
      <c r="I46" s="35">
        <f t="shared" si="1"/>
        <v>200</v>
      </c>
      <c r="J46" s="81"/>
    </row>
    <row r="47" spans="1:10" ht="43.5" customHeight="1" x14ac:dyDescent="0.25">
      <c r="A47" s="32">
        <v>4</v>
      </c>
      <c r="B47" s="51" t="s">
        <v>375</v>
      </c>
      <c r="C47" s="57" t="s">
        <v>769</v>
      </c>
      <c r="D47" s="58" t="s">
        <v>728</v>
      </c>
      <c r="E47" s="57" t="s">
        <v>770</v>
      </c>
      <c r="F47" s="58" t="s">
        <v>771</v>
      </c>
      <c r="G47" s="57" t="s">
        <v>772</v>
      </c>
      <c r="H47" s="58" t="s">
        <v>773</v>
      </c>
      <c r="I47" s="35">
        <f t="shared" si="1"/>
        <v>154</v>
      </c>
      <c r="J47" s="81"/>
    </row>
    <row r="48" spans="1:10" ht="30.75" customHeight="1" x14ac:dyDescent="0.25">
      <c r="A48" s="32">
        <v>5</v>
      </c>
      <c r="B48" s="32" t="s">
        <v>376</v>
      </c>
      <c r="C48" s="57" t="s">
        <v>774</v>
      </c>
      <c r="D48" s="58" t="s">
        <v>508</v>
      </c>
      <c r="E48" s="57" t="s">
        <v>763</v>
      </c>
      <c r="F48" s="58" t="s">
        <v>515</v>
      </c>
      <c r="G48" s="57" t="s">
        <v>775</v>
      </c>
      <c r="H48" s="58" t="s">
        <v>547</v>
      </c>
      <c r="I48" s="35">
        <f t="shared" si="1"/>
        <v>188</v>
      </c>
      <c r="J48" s="81"/>
    </row>
    <row r="49" spans="1:10" ht="45" customHeight="1" x14ac:dyDescent="0.25">
      <c r="A49" s="32">
        <v>6</v>
      </c>
      <c r="B49" s="32" t="s">
        <v>759</v>
      </c>
      <c r="C49" s="57" t="s">
        <v>776</v>
      </c>
      <c r="D49" s="58" t="s">
        <v>777</v>
      </c>
      <c r="E49" s="57" t="s">
        <v>778</v>
      </c>
      <c r="F49" s="58" t="s">
        <v>502</v>
      </c>
      <c r="G49" s="57" t="s">
        <v>779</v>
      </c>
      <c r="H49" s="58" t="s">
        <v>699</v>
      </c>
      <c r="I49" s="35">
        <f t="shared" si="1"/>
        <v>155</v>
      </c>
      <c r="J49" s="81"/>
    </row>
    <row r="50" spans="1:10" ht="20.25" x14ac:dyDescent="0.25">
      <c r="A50" s="83" t="s">
        <v>337</v>
      </c>
      <c r="B50" s="84"/>
      <c r="C50" s="84"/>
      <c r="D50" s="84"/>
      <c r="E50" s="84"/>
      <c r="F50" s="84"/>
      <c r="G50" s="84"/>
      <c r="H50" s="85"/>
      <c r="I50" s="50">
        <f>SUM(I45:I49)</f>
        <v>858</v>
      </c>
      <c r="J50" s="82"/>
    </row>
    <row r="53" spans="1:10" ht="16.5" x14ac:dyDescent="0.25">
      <c r="B53" s="36" t="s">
        <v>341</v>
      </c>
      <c r="C53" t="s">
        <v>363</v>
      </c>
    </row>
    <row r="54" spans="1:10" ht="16.5" x14ac:dyDescent="0.25">
      <c r="B54" s="36"/>
    </row>
    <row r="55" spans="1:10" ht="16.5" x14ac:dyDescent="0.25">
      <c r="B55" s="36" t="s">
        <v>342</v>
      </c>
      <c r="C55" t="s">
        <v>364</v>
      </c>
    </row>
    <row r="57" spans="1:10" x14ac:dyDescent="0.25">
      <c r="A57" s="93" t="s">
        <v>352</v>
      </c>
      <c r="B57" s="93"/>
      <c r="C57" s="93"/>
      <c r="D57" s="93"/>
      <c r="E57" s="93"/>
      <c r="F57" s="93"/>
      <c r="G57" s="93"/>
      <c r="H57" s="93"/>
      <c r="I57" s="93"/>
    </row>
    <row r="58" spans="1:10" x14ac:dyDescent="0.25">
      <c r="A58" s="94" t="s">
        <v>331</v>
      </c>
      <c r="B58" s="94"/>
      <c r="C58" s="94"/>
      <c r="D58" s="94"/>
      <c r="E58" s="94"/>
      <c r="F58" s="94"/>
      <c r="G58" s="94"/>
      <c r="H58" s="94"/>
      <c r="I58" s="94"/>
      <c r="J58" s="94"/>
    </row>
    <row r="59" spans="1:10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ht="18.75" x14ac:dyDescent="0.25">
      <c r="A60" s="86" t="s">
        <v>330</v>
      </c>
      <c r="B60" s="86"/>
      <c r="C60" s="86"/>
      <c r="D60" s="86"/>
      <c r="E60" s="86"/>
      <c r="F60" s="86"/>
      <c r="G60" s="86"/>
      <c r="H60" s="86"/>
      <c r="I60" s="86"/>
      <c r="J60" s="86"/>
    </row>
    <row r="61" spans="1:10" ht="18.75" x14ac:dyDescent="0.25">
      <c r="A61" s="95" t="s">
        <v>353</v>
      </c>
      <c r="B61" s="95"/>
      <c r="C61" s="95"/>
      <c r="D61" s="95"/>
      <c r="E61" s="95"/>
      <c r="F61" s="95"/>
      <c r="G61" s="95"/>
      <c r="H61" s="95"/>
      <c r="I61" s="95"/>
      <c r="J61" s="95"/>
    </row>
    <row r="62" spans="1:10" ht="18.75" x14ac:dyDescent="0.25">
      <c r="A62" s="86" t="s">
        <v>332</v>
      </c>
      <c r="B62" s="86"/>
      <c r="C62" s="86"/>
      <c r="D62" s="86"/>
      <c r="E62" s="86"/>
      <c r="F62" s="86"/>
      <c r="G62" s="86"/>
      <c r="H62" s="86"/>
      <c r="I62" s="86"/>
      <c r="J62" s="86"/>
    </row>
    <row r="63" spans="1:10" ht="18.75" x14ac:dyDescent="0.25">
      <c r="A63" s="87" t="s">
        <v>350</v>
      </c>
      <c r="B63" s="87"/>
      <c r="C63" s="87"/>
      <c r="D63" s="87"/>
      <c r="E63" s="87"/>
      <c r="F63" s="87"/>
      <c r="G63" s="87"/>
      <c r="H63" s="87"/>
      <c r="I63" s="87"/>
      <c r="J63" s="87"/>
    </row>
    <row r="64" spans="1:10" ht="18.75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</row>
    <row r="65" spans="1:10" ht="18.75" x14ac:dyDescent="0.25">
      <c r="A65" s="88" t="s">
        <v>354</v>
      </c>
      <c r="B65" s="88"/>
      <c r="C65" s="29"/>
      <c r="D65" s="29"/>
      <c r="E65" s="29"/>
      <c r="F65" s="29"/>
      <c r="G65" s="29"/>
      <c r="H65" s="29"/>
      <c r="I65" s="29"/>
    </row>
    <row r="66" spans="1:10" ht="18.75" x14ac:dyDescent="0.25">
      <c r="A66" s="89" t="s">
        <v>355</v>
      </c>
      <c r="B66" s="89"/>
      <c r="C66" s="89"/>
      <c r="D66" s="89"/>
      <c r="E66" s="47"/>
      <c r="F66" s="47"/>
      <c r="G66" s="47"/>
      <c r="H66" s="47"/>
      <c r="I66" s="47"/>
    </row>
    <row r="67" spans="1:10" ht="18.75" x14ac:dyDescent="0.25">
      <c r="A67" s="89"/>
      <c r="B67" s="89"/>
      <c r="C67" s="89"/>
      <c r="D67" s="89"/>
      <c r="E67" s="29"/>
      <c r="F67" s="29"/>
      <c r="G67" s="29"/>
      <c r="H67" s="29"/>
      <c r="I67" s="29"/>
    </row>
    <row r="68" spans="1:10" ht="18.75" x14ac:dyDescent="0.25">
      <c r="A68" s="90" t="s">
        <v>378</v>
      </c>
      <c r="B68" s="90"/>
      <c r="C68" s="90"/>
      <c r="D68" s="90"/>
      <c r="E68" s="90"/>
      <c r="F68" s="90"/>
      <c r="G68" s="90"/>
      <c r="H68" s="90"/>
      <c r="I68" s="90"/>
      <c r="J68" s="90"/>
    </row>
    <row r="70" spans="1:10" ht="16.5" x14ac:dyDescent="0.25">
      <c r="A70" s="91" t="s">
        <v>335</v>
      </c>
      <c r="B70" s="92" t="s">
        <v>346</v>
      </c>
      <c r="C70" s="91" t="s">
        <v>361</v>
      </c>
      <c r="D70" s="91"/>
      <c r="E70" s="91" t="s">
        <v>339</v>
      </c>
      <c r="F70" s="91"/>
      <c r="G70" s="91" t="s">
        <v>351</v>
      </c>
      <c r="H70" s="91"/>
      <c r="I70" s="77" t="s">
        <v>340</v>
      </c>
      <c r="J70" s="78" t="s">
        <v>334</v>
      </c>
    </row>
    <row r="71" spans="1:10" ht="16.5" x14ac:dyDescent="0.25">
      <c r="A71" s="91"/>
      <c r="B71" s="92"/>
      <c r="C71" s="30" t="s">
        <v>336</v>
      </c>
      <c r="D71" s="31" t="s">
        <v>15</v>
      </c>
      <c r="E71" s="30" t="s">
        <v>336</v>
      </c>
      <c r="F71" s="31" t="s">
        <v>15</v>
      </c>
      <c r="G71" s="30" t="s">
        <v>336</v>
      </c>
      <c r="H71" s="31" t="s">
        <v>15</v>
      </c>
      <c r="I71" s="77"/>
      <c r="J71" s="79"/>
    </row>
    <row r="72" spans="1:10" ht="22.5" customHeight="1" x14ac:dyDescent="0.25">
      <c r="A72" s="32">
        <v>1</v>
      </c>
      <c r="B72" s="39" t="s">
        <v>377</v>
      </c>
      <c r="C72" s="57" t="s">
        <v>780</v>
      </c>
      <c r="D72" s="58" t="s">
        <v>733</v>
      </c>
      <c r="E72" s="57" t="s">
        <v>781</v>
      </c>
      <c r="F72" s="58" t="s">
        <v>570</v>
      </c>
      <c r="G72" s="57" t="s">
        <v>782</v>
      </c>
      <c r="H72" s="58" t="s">
        <v>783</v>
      </c>
      <c r="I72" s="35">
        <f t="shared" ref="I72:I77" si="2">SUM(D72+F72+H72)</f>
        <v>295</v>
      </c>
      <c r="J72" s="80"/>
    </row>
    <row r="73" spans="1:10" ht="30.75" customHeight="1" x14ac:dyDescent="0.25">
      <c r="A73" s="32">
        <v>2</v>
      </c>
      <c r="B73" s="39" t="s">
        <v>379</v>
      </c>
      <c r="C73" s="57" t="s">
        <v>784</v>
      </c>
      <c r="D73" s="58" t="s">
        <v>525</v>
      </c>
      <c r="E73" s="57" t="s">
        <v>785</v>
      </c>
      <c r="F73" s="58" t="s">
        <v>537</v>
      </c>
      <c r="G73" s="57" t="s">
        <v>786</v>
      </c>
      <c r="H73" s="58" t="s">
        <v>539</v>
      </c>
      <c r="I73" s="35">
        <f t="shared" si="2"/>
        <v>267</v>
      </c>
      <c r="J73" s="81"/>
    </row>
    <row r="74" spans="1:10" ht="31.5" x14ac:dyDescent="0.25">
      <c r="A74" s="32">
        <v>3</v>
      </c>
      <c r="B74" s="52" t="s">
        <v>383</v>
      </c>
      <c r="C74" s="57" t="s">
        <v>787</v>
      </c>
      <c r="D74" s="58" t="s">
        <v>768</v>
      </c>
      <c r="E74" s="57" t="s">
        <v>788</v>
      </c>
      <c r="F74" s="58" t="s">
        <v>539</v>
      </c>
      <c r="G74" s="57" t="s">
        <v>789</v>
      </c>
      <c r="H74" s="58" t="s">
        <v>790</v>
      </c>
      <c r="I74" s="35">
        <f t="shared" si="2"/>
        <v>299</v>
      </c>
      <c r="J74" s="81"/>
    </row>
    <row r="75" spans="1:10" ht="34.5" customHeight="1" x14ac:dyDescent="0.25">
      <c r="A75" s="32">
        <v>4</v>
      </c>
      <c r="B75" s="32" t="s">
        <v>380</v>
      </c>
      <c r="C75" s="57" t="s">
        <v>791</v>
      </c>
      <c r="D75" s="58" t="s">
        <v>792</v>
      </c>
      <c r="E75" s="57" t="s">
        <v>793</v>
      </c>
      <c r="F75" s="58" t="s">
        <v>651</v>
      </c>
      <c r="G75" s="57" t="s">
        <v>794</v>
      </c>
      <c r="H75" s="58" t="s">
        <v>795</v>
      </c>
      <c r="I75" s="35">
        <f t="shared" si="2"/>
        <v>312</v>
      </c>
      <c r="J75" s="81"/>
    </row>
    <row r="76" spans="1:10" ht="34.5" customHeight="1" x14ac:dyDescent="0.25">
      <c r="A76" s="32">
        <v>5</v>
      </c>
      <c r="B76" s="32" t="s">
        <v>382</v>
      </c>
      <c r="C76" s="57" t="s">
        <v>796</v>
      </c>
      <c r="D76" s="58" t="s">
        <v>490</v>
      </c>
      <c r="E76" s="57" t="s">
        <v>797</v>
      </c>
      <c r="F76" s="58" t="s">
        <v>702</v>
      </c>
      <c r="G76" s="57" t="s">
        <v>798</v>
      </c>
      <c r="H76" s="58" t="s">
        <v>799</v>
      </c>
      <c r="I76" s="35">
        <f t="shared" si="2"/>
        <v>233</v>
      </c>
      <c r="J76" s="81"/>
    </row>
    <row r="77" spans="1:10" ht="38.25" customHeight="1" x14ac:dyDescent="0.25">
      <c r="A77" s="32">
        <v>6</v>
      </c>
      <c r="B77" s="32" t="s">
        <v>381</v>
      </c>
      <c r="C77" s="57" t="s">
        <v>800</v>
      </c>
      <c r="D77" s="58" t="s">
        <v>568</v>
      </c>
      <c r="E77" s="57" t="s">
        <v>801</v>
      </c>
      <c r="F77" s="58" t="s">
        <v>527</v>
      </c>
      <c r="G77" s="57" t="s">
        <v>802</v>
      </c>
      <c r="H77" s="58" t="s">
        <v>790</v>
      </c>
      <c r="I77" s="35">
        <f t="shared" si="2"/>
        <v>271</v>
      </c>
      <c r="J77" s="81"/>
    </row>
    <row r="78" spans="1:10" ht="20.25" x14ac:dyDescent="0.25">
      <c r="A78" s="83" t="s">
        <v>337</v>
      </c>
      <c r="B78" s="84"/>
      <c r="C78" s="84"/>
      <c r="D78" s="84"/>
      <c r="E78" s="84"/>
      <c r="F78" s="84"/>
      <c r="G78" s="84"/>
      <c r="H78" s="85"/>
      <c r="I78" s="50">
        <f>SUM(I77+I75+I74+I73+I72)</f>
        <v>1444</v>
      </c>
      <c r="J78" s="82"/>
    </row>
    <row r="81" spans="1:10" ht="16.5" x14ac:dyDescent="0.25">
      <c r="B81" s="36" t="s">
        <v>341</v>
      </c>
      <c r="C81" t="s">
        <v>363</v>
      </c>
    </row>
    <row r="82" spans="1:10" ht="16.5" x14ac:dyDescent="0.25">
      <c r="B82" s="36"/>
    </row>
    <row r="83" spans="1:10" ht="16.5" x14ac:dyDescent="0.25">
      <c r="B83" s="36" t="s">
        <v>342</v>
      </c>
      <c r="C83" t="s">
        <v>364</v>
      </c>
    </row>
    <row r="86" spans="1:10" x14ac:dyDescent="0.25">
      <c r="A86" s="93" t="s">
        <v>352</v>
      </c>
      <c r="B86" s="93"/>
      <c r="C86" s="93"/>
      <c r="D86" s="93"/>
      <c r="E86" s="93"/>
      <c r="F86" s="93"/>
      <c r="G86" s="93"/>
      <c r="H86" s="93"/>
      <c r="I86" s="93"/>
    </row>
    <row r="87" spans="1:10" x14ac:dyDescent="0.25">
      <c r="A87" s="94" t="s">
        <v>331</v>
      </c>
      <c r="B87" s="94"/>
      <c r="C87" s="94"/>
      <c r="D87" s="94"/>
      <c r="E87" s="94"/>
      <c r="F87" s="94"/>
      <c r="G87" s="94"/>
      <c r="H87" s="94"/>
      <c r="I87" s="94"/>
      <c r="J87" s="94"/>
    </row>
    <row r="88" spans="1:10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</row>
    <row r="89" spans="1:10" ht="18.75" x14ac:dyDescent="0.25">
      <c r="A89" s="86" t="s">
        <v>330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ht="18.75" x14ac:dyDescent="0.25">
      <c r="A90" s="95" t="s">
        <v>353</v>
      </c>
      <c r="B90" s="95"/>
      <c r="C90" s="95"/>
      <c r="D90" s="95"/>
      <c r="E90" s="95"/>
      <c r="F90" s="95"/>
      <c r="G90" s="95"/>
      <c r="H90" s="95"/>
      <c r="I90" s="95"/>
      <c r="J90" s="95"/>
    </row>
    <row r="91" spans="1:10" ht="18.75" x14ac:dyDescent="0.25">
      <c r="A91" s="86" t="s">
        <v>332</v>
      </c>
      <c r="B91" s="86"/>
      <c r="C91" s="86"/>
      <c r="D91" s="86"/>
      <c r="E91" s="86"/>
      <c r="F91" s="86"/>
      <c r="G91" s="86"/>
      <c r="H91" s="86"/>
      <c r="I91" s="86"/>
      <c r="J91" s="86"/>
    </row>
    <row r="92" spans="1:10" ht="18.75" x14ac:dyDescent="0.25">
      <c r="A92" s="87" t="s">
        <v>350</v>
      </c>
      <c r="B92" s="87"/>
      <c r="C92" s="87"/>
      <c r="D92" s="87"/>
      <c r="E92" s="87"/>
      <c r="F92" s="87"/>
      <c r="G92" s="87"/>
      <c r="H92" s="87"/>
      <c r="I92" s="87"/>
      <c r="J92" s="87"/>
    </row>
    <row r="93" spans="1:10" ht="18.75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 ht="18.75" x14ac:dyDescent="0.25">
      <c r="A94" s="88" t="s">
        <v>354</v>
      </c>
      <c r="B94" s="88"/>
      <c r="C94" s="29"/>
      <c r="D94" s="29"/>
      <c r="E94" s="29"/>
      <c r="F94" s="29"/>
      <c r="G94" s="29"/>
      <c r="H94" s="29"/>
      <c r="I94" s="29"/>
    </row>
    <row r="95" spans="1:10" ht="18.75" x14ac:dyDescent="0.25">
      <c r="A95" s="89" t="s">
        <v>355</v>
      </c>
      <c r="B95" s="89"/>
      <c r="C95" s="89"/>
      <c r="D95" s="89"/>
      <c r="E95" s="47"/>
      <c r="F95" s="47"/>
      <c r="G95" s="47"/>
      <c r="H95" s="47"/>
      <c r="I95" s="47"/>
    </row>
    <row r="96" spans="1:10" ht="18.75" x14ac:dyDescent="0.25">
      <c r="A96" s="89"/>
      <c r="B96" s="89"/>
      <c r="C96" s="89"/>
      <c r="D96" s="89"/>
      <c r="E96" s="29"/>
      <c r="F96" s="29"/>
      <c r="G96" s="29"/>
      <c r="H96" s="29"/>
      <c r="I96" s="29"/>
    </row>
    <row r="97" spans="1:10" ht="18.75" x14ac:dyDescent="0.25">
      <c r="A97" s="90" t="s">
        <v>390</v>
      </c>
      <c r="B97" s="90"/>
      <c r="C97" s="90"/>
      <c r="D97" s="90"/>
      <c r="E97" s="90"/>
      <c r="F97" s="90"/>
      <c r="G97" s="90"/>
      <c r="H97" s="90"/>
      <c r="I97" s="90"/>
      <c r="J97" s="90"/>
    </row>
    <row r="99" spans="1:10" ht="16.5" x14ac:dyDescent="0.25">
      <c r="A99" s="91" t="s">
        <v>335</v>
      </c>
      <c r="B99" s="92" t="s">
        <v>346</v>
      </c>
      <c r="C99" s="91" t="s">
        <v>361</v>
      </c>
      <c r="D99" s="91"/>
      <c r="E99" s="91" t="s">
        <v>339</v>
      </c>
      <c r="F99" s="91"/>
      <c r="G99" s="91" t="s">
        <v>351</v>
      </c>
      <c r="H99" s="91"/>
      <c r="I99" s="77" t="s">
        <v>340</v>
      </c>
      <c r="J99" s="78" t="s">
        <v>334</v>
      </c>
    </row>
    <row r="100" spans="1:10" ht="16.5" x14ac:dyDescent="0.25">
      <c r="A100" s="91"/>
      <c r="B100" s="92"/>
      <c r="C100" s="30" t="s">
        <v>336</v>
      </c>
      <c r="D100" s="31" t="s">
        <v>15</v>
      </c>
      <c r="E100" s="30" t="s">
        <v>336</v>
      </c>
      <c r="F100" s="31" t="s">
        <v>15</v>
      </c>
      <c r="G100" s="30" t="s">
        <v>336</v>
      </c>
      <c r="H100" s="31" t="s">
        <v>15</v>
      </c>
      <c r="I100" s="77"/>
      <c r="J100" s="79"/>
    </row>
    <row r="101" spans="1:10" ht="27.75" customHeight="1" x14ac:dyDescent="0.25">
      <c r="A101" s="32">
        <v>1</v>
      </c>
      <c r="B101" s="39" t="s">
        <v>391</v>
      </c>
      <c r="C101" s="57" t="s">
        <v>784</v>
      </c>
      <c r="D101" s="58" t="s">
        <v>525</v>
      </c>
      <c r="E101" s="57" t="s">
        <v>803</v>
      </c>
      <c r="F101" s="58" t="s">
        <v>527</v>
      </c>
      <c r="G101" s="57" t="s">
        <v>804</v>
      </c>
      <c r="H101" s="58" t="s">
        <v>633</v>
      </c>
      <c r="I101" s="35">
        <f t="shared" ref="I101:I105" si="3">SUM(D101+F101+H101)</f>
        <v>193</v>
      </c>
      <c r="J101" s="80"/>
    </row>
    <row r="102" spans="1:10" ht="26.25" customHeight="1" x14ac:dyDescent="0.25">
      <c r="A102" s="32">
        <v>2</v>
      </c>
      <c r="B102" s="39" t="s">
        <v>392</v>
      </c>
      <c r="C102" s="57" t="s">
        <v>754</v>
      </c>
      <c r="D102" s="58" t="s">
        <v>685</v>
      </c>
      <c r="E102" s="57" t="s">
        <v>788</v>
      </c>
      <c r="F102" s="58" t="s">
        <v>539</v>
      </c>
      <c r="G102" s="57" t="s">
        <v>805</v>
      </c>
      <c r="H102" s="58" t="s">
        <v>806</v>
      </c>
      <c r="I102" s="35">
        <f t="shared" si="3"/>
        <v>264</v>
      </c>
      <c r="J102" s="81"/>
    </row>
    <row r="103" spans="1:10" ht="28.5" customHeight="1" x14ac:dyDescent="0.25">
      <c r="A103" s="32">
        <v>3</v>
      </c>
      <c r="B103" s="52" t="s">
        <v>393</v>
      </c>
      <c r="C103" s="57" t="s">
        <v>554</v>
      </c>
      <c r="D103" s="58" t="s">
        <v>496</v>
      </c>
      <c r="E103" s="57" t="s">
        <v>807</v>
      </c>
      <c r="F103" s="58" t="s">
        <v>498</v>
      </c>
      <c r="G103" s="57" t="s">
        <v>808</v>
      </c>
      <c r="H103" s="58" t="s">
        <v>771</v>
      </c>
      <c r="I103" s="35">
        <f t="shared" si="3"/>
        <v>213</v>
      </c>
      <c r="J103" s="81"/>
    </row>
    <row r="104" spans="1:10" ht="28.5" customHeight="1" x14ac:dyDescent="0.25">
      <c r="A104" s="32">
        <v>4</v>
      </c>
      <c r="B104" s="51" t="s">
        <v>394</v>
      </c>
      <c r="C104" s="57" t="s">
        <v>573</v>
      </c>
      <c r="D104" s="58" t="s">
        <v>600</v>
      </c>
      <c r="E104" s="57" t="s">
        <v>809</v>
      </c>
      <c r="F104" s="58" t="s">
        <v>537</v>
      </c>
      <c r="G104" s="57" t="s">
        <v>810</v>
      </c>
      <c r="H104" s="58" t="s">
        <v>517</v>
      </c>
      <c r="I104" s="35">
        <f t="shared" si="3"/>
        <v>221</v>
      </c>
      <c r="J104" s="81"/>
    </row>
    <row r="105" spans="1:10" ht="30" customHeight="1" x14ac:dyDescent="0.25">
      <c r="A105" s="32">
        <v>5</v>
      </c>
      <c r="B105" s="32" t="s">
        <v>395</v>
      </c>
      <c r="C105" s="57" t="s">
        <v>645</v>
      </c>
      <c r="D105" s="58" t="s">
        <v>739</v>
      </c>
      <c r="E105" s="57" t="s">
        <v>811</v>
      </c>
      <c r="F105" s="58" t="s">
        <v>539</v>
      </c>
      <c r="G105" s="57" t="s">
        <v>812</v>
      </c>
      <c r="H105" s="58" t="s">
        <v>621</v>
      </c>
      <c r="I105" s="35">
        <f t="shared" si="3"/>
        <v>229</v>
      </c>
      <c r="J105" s="81"/>
    </row>
    <row r="106" spans="1:10" ht="20.25" x14ac:dyDescent="0.25">
      <c r="A106" s="83" t="s">
        <v>337</v>
      </c>
      <c r="B106" s="84"/>
      <c r="C106" s="84"/>
      <c r="D106" s="84"/>
      <c r="E106" s="84"/>
      <c r="F106" s="84"/>
      <c r="G106" s="84"/>
      <c r="H106" s="85"/>
      <c r="I106" s="50">
        <f>SUM(I101:I105)</f>
        <v>1120</v>
      </c>
      <c r="J106" s="82"/>
    </row>
    <row r="109" spans="1:10" ht="16.5" x14ac:dyDescent="0.25">
      <c r="B109" s="36" t="s">
        <v>341</v>
      </c>
      <c r="C109" t="s">
        <v>363</v>
      </c>
    </row>
    <row r="110" spans="1:10" ht="16.5" x14ac:dyDescent="0.25">
      <c r="B110" s="36"/>
    </row>
    <row r="111" spans="1:10" ht="16.5" x14ac:dyDescent="0.25">
      <c r="B111" s="36" t="s">
        <v>342</v>
      </c>
      <c r="C111" t="s">
        <v>364</v>
      </c>
    </row>
    <row r="114" spans="1:10" x14ac:dyDescent="0.25">
      <c r="A114" s="93" t="s">
        <v>352</v>
      </c>
      <c r="B114" s="93"/>
      <c r="C114" s="93"/>
      <c r="D114" s="93"/>
      <c r="E114" s="93"/>
      <c r="F114" s="93"/>
      <c r="G114" s="93"/>
      <c r="H114" s="93"/>
      <c r="I114" s="93"/>
    </row>
    <row r="115" spans="1:10" x14ac:dyDescent="0.25">
      <c r="A115" s="94" t="s">
        <v>331</v>
      </c>
      <c r="B115" s="94"/>
      <c r="C115" s="94"/>
      <c r="D115" s="94"/>
      <c r="E115" s="94"/>
      <c r="F115" s="94"/>
      <c r="G115" s="94"/>
      <c r="H115" s="94"/>
      <c r="I115" s="94"/>
      <c r="J115" s="94"/>
    </row>
    <row r="116" spans="1:10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</row>
    <row r="117" spans="1:10" ht="18.75" x14ac:dyDescent="0.25">
      <c r="A117" s="86" t="s">
        <v>330</v>
      </c>
      <c r="B117" s="86"/>
      <c r="C117" s="86"/>
      <c r="D117" s="86"/>
      <c r="E117" s="86"/>
      <c r="F117" s="86"/>
      <c r="G117" s="86"/>
      <c r="H117" s="86"/>
      <c r="I117" s="86"/>
      <c r="J117" s="86"/>
    </row>
    <row r="118" spans="1:10" ht="18.75" x14ac:dyDescent="0.25">
      <c r="A118" s="95" t="s">
        <v>353</v>
      </c>
      <c r="B118" s="95"/>
      <c r="C118" s="95"/>
      <c r="D118" s="95"/>
      <c r="E118" s="95"/>
      <c r="F118" s="95"/>
      <c r="G118" s="95"/>
      <c r="H118" s="95"/>
      <c r="I118" s="95"/>
      <c r="J118" s="95"/>
    </row>
    <row r="119" spans="1:10" ht="18.75" x14ac:dyDescent="0.25">
      <c r="A119" s="86" t="s">
        <v>332</v>
      </c>
      <c r="B119" s="86"/>
      <c r="C119" s="86"/>
      <c r="D119" s="86"/>
      <c r="E119" s="86"/>
      <c r="F119" s="86"/>
      <c r="G119" s="86"/>
      <c r="H119" s="86"/>
      <c r="I119" s="86"/>
      <c r="J119" s="86"/>
    </row>
    <row r="120" spans="1:10" ht="18.75" x14ac:dyDescent="0.25">
      <c r="A120" s="87" t="s">
        <v>350</v>
      </c>
      <c r="B120" s="87"/>
      <c r="C120" s="87"/>
      <c r="D120" s="87"/>
      <c r="E120" s="87"/>
      <c r="F120" s="87"/>
      <c r="G120" s="87"/>
      <c r="H120" s="87"/>
      <c r="I120" s="87"/>
      <c r="J120" s="87"/>
    </row>
    <row r="121" spans="1:10" ht="18.75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ht="18.75" x14ac:dyDescent="0.25">
      <c r="A122" s="88" t="s">
        <v>354</v>
      </c>
      <c r="B122" s="88"/>
      <c r="C122" s="29"/>
      <c r="D122" s="29"/>
      <c r="E122" s="29"/>
      <c r="F122" s="29"/>
      <c r="G122" s="29"/>
      <c r="H122" s="29"/>
      <c r="I122" s="29"/>
    </row>
    <row r="123" spans="1:10" ht="18.75" x14ac:dyDescent="0.25">
      <c r="A123" s="89" t="s">
        <v>355</v>
      </c>
      <c r="B123" s="89"/>
      <c r="C123" s="89"/>
      <c r="D123" s="89"/>
      <c r="E123" s="47"/>
      <c r="F123" s="47"/>
      <c r="G123" s="47"/>
      <c r="H123" s="47"/>
      <c r="I123" s="47"/>
    </row>
    <row r="124" spans="1:10" ht="18.75" x14ac:dyDescent="0.25">
      <c r="A124" s="89"/>
      <c r="B124" s="89"/>
      <c r="C124" s="89"/>
      <c r="D124" s="89"/>
      <c r="E124" s="29"/>
      <c r="F124" s="29"/>
      <c r="G124" s="29"/>
      <c r="H124" s="29"/>
      <c r="I124" s="29"/>
    </row>
    <row r="125" spans="1:10" ht="18.75" x14ac:dyDescent="0.25">
      <c r="A125" s="90" t="s">
        <v>402</v>
      </c>
      <c r="B125" s="90"/>
      <c r="C125" s="90"/>
      <c r="D125" s="90"/>
      <c r="E125" s="90"/>
      <c r="F125" s="90"/>
      <c r="G125" s="90"/>
      <c r="H125" s="90"/>
      <c r="I125" s="90"/>
      <c r="J125" s="90"/>
    </row>
    <row r="127" spans="1:10" ht="16.5" x14ac:dyDescent="0.25">
      <c r="A127" s="91" t="s">
        <v>335</v>
      </c>
      <c r="B127" s="92" t="s">
        <v>346</v>
      </c>
      <c r="C127" s="91" t="s">
        <v>361</v>
      </c>
      <c r="D127" s="91"/>
      <c r="E127" s="91" t="s">
        <v>339</v>
      </c>
      <c r="F127" s="91"/>
      <c r="G127" s="91" t="s">
        <v>351</v>
      </c>
      <c r="H127" s="91"/>
      <c r="I127" s="77" t="s">
        <v>340</v>
      </c>
      <c r="J127" s="78" t="s">
        <v>334</v>
      </c>
    </row>
    <row r="128" spans="1:10" ht="16.5" x14ac:dyDescent="0.25">
      <c r="A128" s="91"/>
      <c r="B128" s="92"/>
      <c r="C128" s="30" t="s">
        <v>336</v>
      </c>
      <c r="D128" s="31" t="s">
        <v>15</v>
      </c>
      <c r="E128" s="30" t="s">
        <v>336</v>
      </c>
      <c r="F128" s="31" t="s">
        <v>15</v>
      </c>
      <c r="G128" s="30" t="s">
        <v>336</v>
      </c>
      <c r="H128" s="31" t="s">
        <v>15</v>
      </c>
      <c r="I128" s="77"/>
      <c r="J128" s="79"/>
    </row>
    <row r="129" spans="1:10" ht="36" customHeight="1" x14ac:dyDescent="0.25">
      <c r="A129" s="32">
        <v>1</v>
      </c>
      <c r="B129" s="39" t="s">
        <v>408</v>
      </c>
      <c r="C129" s="57" t="s">
        <v>813</v>
      </c>
      <c r="D129" s="58" t="s">
        <v>586</v>
      </c>
      <c r="E129" s="57" t="s">
        <v>603</v>
      </c>
      <c r="F129" s="58" t="s">
        <v>621</v>
      </c>
      <c r="G129" s="57" t="s">
        <v>814</v>
      </c>
      <c r="H129" s="58" t="s">
        <v>747</v>
      </c>
      <c r="I129" s="35">
        <f t="shared" ref="I129:I134" si="4">SUM(D129+F129+H129)</f>
        <v>158</v>
      </c>
      <c r="J129" s="80"/>
    </row>
    <row r="130" spans="1:10" ht="36" customHeight="1" x14ac:dyDescent="0.25">
      <c r="A130" s="32">
        <v>2</v>
      </c>
      <c r="B130" s="39" t="s">
        <v>409</v>
      </c>
      <c r="C130" s="57" t="s">
        <v>815</v>
      </c>
      <c r="D130" s="58" t="s">
        <v>816</v>
      </c>
      <c r="E130" s="57" t="s">
        <v>817</v>
      </c>
      <c r="F130" s="58" t="s">
        <v>602</v>
      </c>
      <c r="G130" s="57" t="s">
        <v>818</v>
      </c>
      <c r="H130" s="58" t="s">
        <v>618</v>
      </c>
      <c r="I130" s="35">
        <f t="shared" si="4"/>
        <v>198</v>
      </c>
      <c r="J130" s="81"/>
    </row>
    <row r="131" spans="1:10" ht="41.25" customHeight="1" x14ac:dyDescent="0.25">
      <c r="A131" s="32">
        <v>3</v>
      </c>
      <c r="B131" s="51" t="s">
        <v>410</v>
      </c>
      <c r="C131" s="57" t="s">
        <v>819</v>
      </c>
      <c r="D131" s="58" t="s">
        <v>647</v>
      </c>
      <c r="E131" s="57" t="s">
        <v>820</v>
      </c>
      <c r="F131" s="58" t="s">
        <v>496</v>
      </c>
      <c r="G131" s="57" t="s">
        <v>821</v>
      </c>
      <c r="H131" s="58" t="s">
        <v>822</v>
      </c>
      <c r="I131" s="35">
        <f t="shared" si="4"/>
        <v>48</v>
      </c>
      <c r="J131" s="81"/>
    </row>
    <row r="132" spans="1:10" ht="33.75" customHeight="1" x14ac:dyDescent="0.25">
      <c r="A132" s="32">
        <v>4</v>
      </c>
      <c r="B132" s="32" t="s">
        <v>411</v>
      </c>
      <c r="C132" s="57" t="s">
        <v>718</v>
      </c>
      <c r="D132" s="58" t="s">
        <v>823</v>
      </c>
      <c r="E132" s="57" t="s">
        <v>675</v>
      </c>
      <c r="F132" s="58" t="s">
        <v>566</v>
      </c>
      <c r="G132" s="57" t="s">
        <v>824</v>
      </c>
      <c r="H132" s="58" t="s">
        <v>490</v>
      </c>
      <c r="I132" s="35">
        <f t="shared" si="4"/>
        <v>147</v>
      </c>
      <c r="J132" s="81"/>
    </row>
    <row r="133" spans="1:10" ht="30" customHeight="1" x14ac:dyDescent="0.25">
      <c r="A133" s="32">
        <v>5</v>
      </c>
      <c r="B133" s="32" t="s">
        <v>413</v>
      </c>
      <c r="C133" s="57" t="s">
        <v>825</v>
      </c>
      <c r="D133" s="58" t="s">
        <v>816</v>
      </c>
      <c r="E133" s="57" t="s">
        <v>826</v>
      </c>
      <c r="F133" s="58" t="s">
        <v>547</v>
      </c>
      <c r="G133" s="57" t="s">
        <v>827</v>
      </c>
      <c r="H133" s="58" t="s">
        <v>568</v>
      </c>
      <c r="I133" s="35">
        <f t="shared" si="4"/>
        <v>176</v>
      </c>
      <c r="J133" s="81"/>
    </row>
    <row r="134" spans="1:10" ht="33" customHeight="1" x14ac:dyDescent="0.25">
      <c r="A134" s="32">
        <v>6</v>
      </c>
      <c r="B134" s="32" t="s">
        <v>412</v>
      </c>
      <c r="C134" s="57" t="s">
        <v>828</v>
      </c>
      <c r="D134" s="58" t="s">
        <v>545</v>
      </c>
      <c r="E134" s="57" t="s">
        <v>829</v>
      </c>
      <c r="F134" s="58" t="s">
        <v>667</v>
      </c>
      <c r="G134" s="57" t="s">
        <v>830</v>
      </c>
      <c r="H134" s="58" t="s">
        <v>743</v>
      </c>
      <c r="I134" s="35">
        <f t="shared" si="4"/>
        <v>160</v>
      </c>
      <c r="J134" s="81"/>
    </row>
    <row r="135" spans="1:10" ht="20.25" x14ac:dyDescent="0.25">
      <c r="A135" s="83" t="s">
        <v>337</v>
      </c>
      <c r="B135" s="84"/>
      <c r="C135" s="84"/>
      <c r="D135" s="84"/>
      <c r="E135" s="84"/>
      <c r="F135" s="84"/>
      <c r="G135" s="84"/>
      <c r="H135" s="85"/>
      <c r="I135" s="50">
        <f>SUM(I134+I133+I132+I130+I129)</f>
        <v>839</v>
      </c>
      <c r="J135" s="82"/>
    </row>
    <row r="138" spans="1:10" ht="16.5" x14ac:dyDescent="0.25">
      <c r="B138" s="36" t="s">
        <v>341</v>
      </c>
      <c r="C138" t="s">
        <v>363</v>
      </c>
    </row>
    <row r="139" spans="1:10" ht="16.5" x14ac:dyDescent="0.25">
      <c r="B139" s="36"/>
    </row>
    <row r="140" spans="1:10" ht="16.5" x14ac:dyDescent="0.25">
      <c r="B140" s="36" t="s">
        <v>342</v>
      </c>
      <c r="C140" t="s">
        <v>364</v>
      </c>
    </row>
    <row r="143" spans="1:10" x14ac:dyDescent="0.25">
      <c r="A143" s="93" t="s">
        <v>352</v>
      </c>
      <c r="B143" s="93"/>
      <c r="C143" s="93"/>
      <c r="D143" s="93"/>
      <c r="E143" s="93"/>
      <c r="F143" s="93"/>
      <c r="G143" s="93"/>
      <c r="H143" s="93"/>
      <c r="I143" s="93"/>
    </row>
    <row r="144" spans="1:10" x14ac:dyDescent="0.25">
      <c r="A144" s="94" t="s">
        <v>331</v>
      </c>
      <c r="B144" s="94"/>
      <c r="C144" s="94"/>
      <c r="D144" s="94"/>
      <c r="E144" s="94"/>
      <c r="F144" s="94"/>
      <c r="G144" s="94"/>
      <c r="H144" s="94"/>
      <c r="I144" s="94"/>
      <c r="J144" s="94"/>
    </row>
    <row r="145" spans="1:10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</row>
    <row r="146" spans="1:10" ht="18.75" x14ac:dyDescent="0.25">
      <c r="A146" s="86" t="s">
        <v>330</v>
      </c>
      <c r="B146" s="86"/>
      <c r="C146" s="86"/>
      <c r="D146" s="86"/>
      <c r="E146" s="86"/>
      <c r="F146" s="86"/>
      <c r="G146" s="86"/>
      <c r="H146" s="86"/>
      <c r="I146" s="86"/>
      <c r="J146" s="86"/>
    </row>
    <row r="147" spans="1:10" ht="18.75" x14ac:dyDescent="0.25">
      <c r="A147" s="95" t="s">
        <v>353</v>
      </c>
      <c r="B147" s="95"/>
      <c r="C147" s="95"/>
      <c r="D147" s="95"/>
      <c r="E147" s="95"/>
      <c r="F147" s="95"/>
      <c r="G147" s="95"/>
      <c r="H147" s="95"/>
      <c r="I147" s="95"/>
      <c r="J147" s="95"/>
    </row>
    <row r="148" spans="1:10" ht="18.75" x14ac:dyDescent="0.25">
      <c r="A148" s="86" t="s">
        <v>332</v>
      </c>
      <c r="B148" s="86"/>
      <c r="C148" s="86"/>
      <c r="D148" s="86"/>
      <c r="E148" s="86"/>
      <c r="F148" s="86"/>
      <c r="G148" s="86"/>
      <c r="H148" s="86"/>
      <c r="I148" s="86"/>
      <c r="J148" s="86"/>
    </row>
    <row r="149" spans="1:10" ht="18.75" x14ac:dyDescent="0.25">
      <c r="A149" s="87" t="s">
        <v>350</v>
      </c>
      <c r="B149" s="87"/>
      <c r="C149" s="87"/>
      <c r="D149" s="87"/>
      <c r="E149" s="87"/>
      <c r="F149" s="87"/>
      <c r="G149" s="87"/>
      <c r="H149" s="87"/>
      <c r="I149" s="87"/>
      <c r="J149" s="87"/>
    </row>
    <row r="150" spans="1:10" ht="18.75" x14ac:dyDescent="0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</row>
    <row r="151" spans="1:10" ht="18.75" x14ac:dyDescent="0.25">
      <c r="A151" s="88" t="s">
        <v>354</v>
      </c>
      <c r="B151" s="88"/>
      <c r="C151" s="29"/>
      <c r="D151" s="29"/>
      <c r="E151" s="29"/>
      <c r="F151" s="29"/>
      <c r="G151" s="29"/>
      <c r="H151" s="29"/>
      <c r="I151" s="29"/>
    </row>
    <row r="152" spans="1:10" ht="18.75" x14ac:dyDescent="0.25">
      <c r="A152" s="89" t="s">
        <v>355</v>
      </c>
      <c r="B152" s="89"/>
      <c r="C152" s="89"/>
      <c r="D152" s="89"/>
      <c r="E152" s="47"/>
      <c r="F152" s="47"/>
      <c r="G152" s="47"/>
      <c r="H152" s="47"/>
      <c r="I152" s="47"/>
    </row>
    <row r="153" spans="1:10" ht="18.75" x14ac:dyDescent="0.25">
      <c r="A153" s="89"/>
      <c r="B153" s="89"/>
      <c r="C153" s="89"/>
      <c r="D153" s="89"/>
      <c r="E153" s="29"/>
      <c r="F153" s="29"/>
      <c r="G153" s="29"/>
      <c r="H153" s="29"/>
      <c r="I153" s="29"/>
    </row>
    <row r="154" spans="1:10" ht="18.75" x14ac:dyDescent="0.25">
      <c r="A154" s="90" t="s">
        <v>414</v>
      </c>
      <c r="B154" s="90"/>
      <c r="C154" s="90"/>
      <c r="D154" s="90"/>
      <c r="E154" s="90"/>
      <c r="F154" s="90"/>
      <c r="G154" s="90"/>
      <c r="H154" s="90"/>
      <c r="I154" s="90"/>
      <c r="J154" s="90"/>
    </row>
    <row r="156" spans="1:10" ht="16.5" x14ac:dyDescent="0.25">
      <c r="A156" s="91" t="s">
        <v>335</v>
      </c>
      <c r="B156" s="92" t="s">
        <v>346</v>
      </c>
      <c r="C156" s="91" t="s">
        <v>361</v>
      </c>
      <c r="D156" s="91"/>
      <c r="E156" s="91" t="s">
        <v>339</v>
      </c>
      <c r="F156" s="91"/>
      <c r="G156" s="91" t="s">
        <v>351</v>
      </c>
      <c r="H156" s="91"/>
      <c r="I156" s="77" t="s">
        <v>340</v>
      </c>
      <c r="J156" s="78" t="s">
        <v>334</v>
      </c>
    </row>
    <row r="157" spans="1:10" ht="16.5" x14ac:dyDescent="0.25">
      <c r="A157" s="91"/>
      <c r="B157" s="92"/>
      <c r="C157" s="30" t="s">
        <v>336</v>
      </c>
      <c r="D157" s="31" t="s">
        <v>15</v>
      </c>
      <c r="E157" s="30" t="s">
        <v>336</v>
      </c>
      <c r="F157" s="31" t="s">
        <v>15</v>
      </c>
      <c r="G157" s="30" t="s">
        <v>336</v>
      </c>
      <c r="H157" s="31" t="s">
        <v>15</v>
      </c>
      <c r="I157" s="77"/>
      <c r="J157" s="79"/>
    </row>
    <row r="158" spans="1:10" ht="34.5" customHeight="1" x14ac:dyDescent="0.25">
      <c r="A158" s="32">
        <v>1</v>
      </c>
      <c r="B158" s="39" t="s">
        <v>421</v>
      </c>
      <c r="C158" s="57" t="s">
        <v>765</v>
      </c>
      <c r="D158" s="58" t="s">
        <v>530</v>
      </c>
      <c r="E158" s="57" t="s">
        <v>520</v>
      </c>
      <c r="F158" s="58" t="s">
        <v>510</v>
      </c>
      <c r="G158" s="57" t="s">
        <v>832</v>
      </c>
      <c r="H158" s="58" t="s">
        <v>771</v>
      </c>
      <c r="I158" s="35">
        <f t="shared" ref="I158:I163" si="5">SUM(D158+F158+H158)</f>
        <v>211</v>
      </c>
      <c r="J158" s="80"/>
    </row>
    <row r="159" spans="1:10" ht="35.25" customHeight="1" x14ac:dyDescent="0.25">
      <c r="A159" s="32">
        <v>2</v>
      </c>
      <c r="B159" s="39" t="s">
        <v>422</v>
      </c>
      <c r="C159" s="57" t="s">
        <v>833</v>
      </c>
      <c r="D159" s="58" t="s">
        <v>834</v>
      </c>
      <c r="E159" s="57" t="s">
        <v>835</v>
      </c>
      <c r="F159" s="58" t="s">
        <v>537</v>
      </c>
      <c r="G159" s="57" t="s">
        <v>836</v>
      </c>
      <c r="H159" s="58" t="s">
        <v>616</v>
      </c>
      <c r="I159" s="35">
        <f t="shared" si="5"/>
        <v>254</v>
      </c>
      <c r="J159" s="81"/>
    </row>
    <row r="160" spans="1:10" ht="28.5" customHeight="1" x14ac:dyDescent="0.25">
      <c r="A160" s="32">
        <v>3</v>
      </c>
      <c r="B160" s="39" t="s">
        <v>423</v>
      </c>
      <c r="C160" s="57" t="s">
        <v>765</v>
      </c>
      <c r="D160" s="58" t="s">
        <v>530</v>
      </c>
      <c r="E160" s="57" t="s">
        <v>837</v>
      </c>
      <c r="F160" s="58" t="s">
        <v>498</v>
      </c>
      <c r="G160" s="57" t="s">
        <v>838</v>
      </c>
      <c r="H160" s="58" t="s">
        <v>839</v>
      </c>
      <c r="I160" s="35">
        <f t="shared" si="5"/>
        <v>230</v>
      </c>
      <c r="J160" s="81"/>
    </row>
    <row r="161" spans="1:10" ht="16.5" x14ac:dyDescent="0.25">
      <c r="A161" s="32">
        <v>4</v>
      </c>
      <c r="B161" s="52" t="s">
        <v>831</v>
      </c>
      <c r="C161" s="57" t="s">
        <v>840</v>
      </c>
      <c r="D161" s="58" t="s">
        <v>633</v>
      </c>
      <c r="E161" s="57" t="s">
        <v>841</v>
      </c>
      <c r="F161" s="58" t="s">
        <v>506</v>
      </c>
      <c r="G161" s="57" t="s">
        <v>842</v>
      </c>
      <c r="H161" s="58" t="s">
        <v>512</v>
      </c>
      <c r="I161" s="35">
        <f t="shared" si="5"/>
        <v>231</v>
      </c>
      <c r="J161" s="81"/>
    </row>
    <row r="162" spans="1:10" ht="31.5" customHeight="1" x14ac:dyDescent="0.25">
      <c r="A162" s="32">
        <v>5</v>
      </c>
      <c r="B162" s="39" t="s">
        <v>424</v>
      </c>
      <c r="C162" s="57" t="s">
        <v>534</v>
      </c>
      <c r="D162" s="58" t="s">
        <v>554</v>
      </c>
      <c r="E162" s="57" t="s">
        <v>843</v>
      </c>
      <c r="F162" s="58" t="s">
        <v>616</v>
      </c>
      <c r="G162" s="57" t="s">
        <v>844</v>
      </c>
      <c r="H162" s="58" t="s">
        <v>533</v>
      </c>
      <c r="I162" s="35">
        <f t="shared" si="5"/>
        <v>202</v>
      </c>
      <c r="J162" s="81"/>
    </row>
    <row r="163" spans="1:10" ht="34.5" customHeight="1" x14ac:dyDescent="0.25">
      <c r="A163" s="32">
        <v>6</v>
      </c>
      <c r="B163" s="39" t="s">
        <v>425</v>
      </c>
      <c r="C163" s="57" t="s">
        <v>845</v>
      </c>
      <c r="D163" s="58" t="s">
        <v>681</v>
      </c>
      <c r="E163" s="57" t="s">
        <v>846</v>
      </c>
      <c r="F163" s="58" t="s">
        <v>498</v>
      </c>
      <c r="G163" s="57"/>
      <c r="H163" s="58"/>
      <c r="I163" s="35">
        <f t="shared" si="5"/>
        <v>149</v>
      </c>
      <c r="J163" s="81"/>
    </row>
    <row r="164" spans="1:10" ht="20.25" x14ac:dyDescent="0.25">
      <c r="A164" s="83" t="s">
        <v>337</v>
      </c>
      <c r="B164" s="84"/>
      <c r="C164" s="84"/>
      <c r="D164" s="84"/>
      <c r="E164" s="84"/>
      <c r="F164" s="84"/>
      <c r="G164" s="84"/>
      <c r="H164" s="85"/>
      <c r="I164" s="50">
        <f>SUM(I158:I162)</f>
        <v>1128</v>
      </c>
      <c r="J164" s="82"/>
    </row>
    <row r="167" spans="1:10" ht="16.5" x14ac:dyDescent="0.25">
      <c r="B167" s="36" t="s">
        <v>341</v>
      </c>
      <c r="C167" t="s">
        <v>363</v>
      </c>
    </row>
    <row r="168" spans="1:10" ht="16.5" x14ac:dyDescent="0.25">
      <c r="B168" s="36"/>
    </row>
    <row r="169" spans="1:10" ht="16.5" x14ac:dyDescent="0.25">
      <c r="B169" s="36" t="s">
        <v>342</v>
      </c>
      <c r="C169" t="s">
        <v>364</v>
      </c>
    </row>
    <row r="171" spans="1:10" x14ac:dyDescent="0.25">
      <c r="A171" s="93" t="s">
        <v>352</v>
      </c>
      <c r="B171" s="93"/>
      <c r="C171" s="93"/>
      <c r="D171" s="93"/>
      <c r="E171" s="93"/>
      <c r="F171" s="93"/>
      <c r="G171" s="93"/>
      <c r="H171" s="93"/>
      <c r="I171" s="93"/>
    </row>
    <row r="172" spans="1:10" x14ac:dyDescent="0.25">
      <c r="A172" s="94" t="s">
        <v>331</v>
      </c>
      <c r="B172" s="94"/>
      <c r="C172" s="94"/>
      <c r="D172" s="94"/>
      <c r="E172" s="94"/>
      <c r="F172" s="94"/>
      <c r="G172" s="94"/>
      <c r="H172" s="94"/>
      <c r="I172" s="94"/>
      <c r="J172" s="94"/>
    </row>
    <row r="173" spans="1:10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</row>
    <row r="174" spans="1:10" ht="18.75" x14ac:dyDescent="0.25">
      <c r="A174" s="86" t="s">
        <v>330</v>
      </c>
      <c r="B174" s="86"/>
      <c r="C174" s="86"/>
      <c r="D174" s="86"/>
      <c r="E174" s="86"/>
      <c r="F174" s="86"/>
      <c r="G174" s="86"/>
      <c r="H174" s="86"/>
      <c r="I174" s="86"/>
      <c r="J174" s="86"/>
    </row>
    <row r="175" spans="1:10" ht="18.75" x14ac:dyDescent="0.25">
      <c r="A175" s="95" t="s">
        <v>353</v>
      </c>
      <c r="B175" s="95"/>
      <c r="C175" s="95"/>
      <c r="D175" s="95"/>
      <c r="E175" s="95"/>
      <c r="F175" s="95"/>
      <c r="G175" s="95"/>
      <c r="H175" s="95"/>
      <c r="I175" s="95"/>
      <c r="J175" s="95"/>
    </row>
    <row r="176" spans="1:10" ht="18.75" x14ac:dyDescent="0.25">
      <c r="A176" s="86" t="s">
        <v>332</v>
      </c>
      <c r="B176" s="86"/>
      <c r="C176" s="86"/>
      <c r="D176" s="86"/>
      <c r="E176" s="86"/>
      <c r="F176" s="86"/>
      <c r="G176" s="86"/>
      <c r="H176" s="86"/>
      <c r="I176" s="86"/>
      <c r="J176" s="86"/>
    </row>
    <row r="177" spans="1:10" ht="18.75" x14ac:dyDescent="0.25">
      <c r="A177" s="87" t="s">
        <v>350</v>
      </c>
      <c r="B177" s="87"/>
      <c r="C177" s="87"/>
      <c r="D177" s="87"/>
      <c r="E177" s="87"/>
      <c r="F177" s="87"/>
      <c r="G177" s="87"/>
      <c r="H177" s="87"/>
      <c r="I177" s="87"/>
      <c r="J177" s="87"/>
    </row>
    <row r="178" spans="1:10" ht="18.75" x14ac:dyDescent="0.25">
      <c r="A178" s="49"/>
      <c r="B178" s="49"/>
      <c r="C178" s="49"/>
      <c r="D178" s="49"/>
      <c r="E178" s="49"/>
      <c r="F178" s="49"/>
      <c r="G178" s="49"/>
      <c r="H178" s="49"/>
      <c r="I178" s="49"/>
      <c r="J178" s="49"/>
    </row>
    <row r="179" spans="1:10" ht="18.75" x14ac:dyDescent="0.25">
      <c r="A179" s="88" t="s">
        <v>354</v>
      </c>
      <c r="B179" s="88"/>
      <c r="C179" s="29"/>
      <c r="D179" s="29"/>
      <c r="E179" s="29"/>
      <c r="F179" s="29"/>
      <c r="G179" s="29"/>
      <c r="H179" s="29"/>
      <c r="I179" s="29"/>
    </row>
    <row r="180" spans="1:10" ht="18.75" x14ac:dyDescent="0.25">
      <c r="A180" s="89" t="s">
        <v>355</v>
      </c>
      <c r="B180" s="89"/>
      <c r="C180" s="89"/>
      <c r="D180" s="89"/>
      <c r="E180" s="47"/>
      <c r="F180" s="47"/>
      <c r="G180" s="47"/>
      <c r="H180" s="47"/>
      <c r="I180" s="47"/>
    </row>
    <row r="181" spans="1:10" ht="18.75" x14ac:dyDescent="0.25">
      <c r="A181" s="89"/>
      <c r="B181" s="89"/>
      <c r="C181" s="89"/>
      <c r="D181" s="89"/>
      <c r="E181" s="29"/>
      <c r="F181" s="29"/>
      <c r="G181" s="29"/>
      <c r="H181" s="29"/>
      <c r="I181" s="29"/>
    </row>
    <row r="182" spans="1:10" ht="18.75" x14ac:dyDescent="0.25">
      <c r="A182" s="90" t="s">
        <v>426</v>
      </c>
      <c r="B182" s="90"/>
      <c r="C182" s="90"/>
      <c r="D182" s="90"/>
      <c r="E182" s="90"/>
      <c r="F182" s="90"/>
      <c r="G182" s="90"/>
      <c r="H182" s="90"/>
      <c r="I182" s="90"/>
      <c r="J182" s="90"/>
    </row>
    <row r="184" spans="1:10" ht="16.5" x14ac:dyDescent="0.25">
      <c r="A184" s="91" t="s">
        <v>335</v>
      </c>
      <c r="B184" s="92" t="s">
        <v>346</v>
      </c>
      <c r="C184" s="91" t="s">
        <v>361</v>
      </c>
      <c r="D184" s="91"/>
      <c r="E184" s="91" t="s">
        <v>339</v>
      </c>
      <c r="F184" s="91"/>
      <c r="G184" s="91" t="s">
        <v>351</v>
      </c>
      <c r="H184" s="91"/>
      <c r="I184" s="77" t="s">
        <v>340</v>
      </c>
      <c r="J184" s="78" t="s">
        <v>334</v>
      </c>
    </row>
    <row r="185" spans="1:10" ht="16.5" x14ac:dyDescent="0.25">
      <c r="A185" s="91"/>
      <c r="B185" s="92"/>
      <c r="C185" s="30" t="s">
        <v>336</v>
      </c>
      <c r="D185" s="31" t="s">
        <v>15</v>
      </c>
      <c r="E185" s="30" t="s">
        <v>336</v>
      </c>
      <c r="F185" s="31" t="s">
        <v>15</v>
      </c>
      <c r="G185" s="30" t="s">
        <v>336</v>
      </c>
      <c r="H185" s="31" t="s">
        <v>15</v>
      </c>
      <c r="I185" s="77"/>
      <c r="J185" s="79"/>
    </row>
    <row r="186" spans="1:10" ht="32.25" customHeight="1" x14ac:dyDescent="0.25">
      <c r="A186" s="32">
        <v>1</v>
      </c>
      <c r="B186" s="39" t="s">
        <v>431</v>
      </c>
      <c r="C186" s="57" t="s">
        <v>847</v>
      </c>
      <c r="D186" s="58" t="s">
        <v>600</v>
      </c>
      <c r="E186" s="57" t="s">
        <v>848</v>
      </c>
      <c r="F186" s="58" t="s">
        <v>641</v>
      </c>
      <c r="G186" s="57" t="s">
        <v>849</v>
      </c>
      <c r="H186" s="58" t="s">
        <v>494</v>
      </c>
      <c r="I186" s="35">
        <f t="shared" ref="I186:I189" si="6">SUM(D186+F186+H186)</f>
        <v>204</v>
      </c>
      <c r="J186" s="80"/>
    </row>
    <row r="187" spans="1:10" ht="28.5" customHeight="1" x14ac:dyDescent="0.25">
      <c r="A187" s="32">
        <v>2</v>
      </c>
      <c r="B187" s="39" t="s">
        <v>432</v>
      </c>
      <c r="C187" s="57" t="s">
        <v>653</v>
      </c>
      <c r="D187" s="58" t="s">
        <v>681</v>
      </c>
      <c r="E187" s="57" t="s">
        <v>850</v>
      </c>
      <c r="F187" s="58" t="s">
        <v>506</v>
      </c>
      <c r="G187" s="57" t="s">
        <v>851</v>
      </c>
      <c r="H187" s="58" t="s">
        <v>612</v>
      </c>
      <c r="I187" s="35">
        <f t="shared" si="6"/>
        <v>222</v>
      </c>
      <c r="J187" s="81"/>
    </row>
    <row r="188" spans="1:10" ht="27.75" customHeight="1" x14ac:dyDescent="0.25">
      <c r="A188" s="32">
        <v>3</v>
      </c>
      <c r="B188" s="39" t="s">
        <v>433</v>
      </c>
      <c r="C188" s="57" t="s">
        <v>567</v>
      </c>
      <c r="D188" s="58" t="s">
        <v>600</v>
      </c>
      <c r="E188" s="57" t="s">
        <v>852</v>
      </c>
      <c r="F188" s="58" t="s">
        <v>510</v>
      </c>
      <c r="G188" s="57" t="s">
        <v>853</v>
      </c>
      <c r="H188" s="58" t="s">
        <v>562</v>
      </c>
      <c r="I188" s="35">
        <f t="shared" si="6"/>
        <v>207</v>
      </c>
      <c r="J188" s="81"/>
    </row>
    <row r="189" spans="1:10" ht="31.5" customHeight="1" x14ac:dyDescent="0.25">
      <c r="A189" s="32">
        <v>4</v>
      </c>
      <c r="B189" s="39" t="s">
        <v>434</v>
      </c>
      <c r="C189" s="57" t="s">
        <v>854</v>
      </c>
      <c r="D189" s="58" t="s">
        <v>519</v>
      </c>
      <c r="E189" s="57" t="s">
        <v>752</v>
      </c>
      <c r="F189" s="58" t="s">
        <v>602</v>
      </c>
      <c r="G189" s="57" t="s">
        <v>548</v>
      </c>
      <c r="H189" s="58"/>
      <c r="I189" s="35">
        <f t="shared" si="6"/>
        <v>145</v>
      </c>
      <c r="J189" s="81"/>
    </row>
    <row r="190" spans="1:10" ht="20.25" x14ac:dyDescent="0.25">
      <c r="A190" s="83" t="s">
        <v>337</v>
      </c>
      <c r="B190" s="84"/>
      <c r="C190" s="84"/>
      <c r="D190" s="84"/>
      <c r="E190" s="84"/>
      <c r="F190" s="84"/>
      <c r="G190" s="84"/>
      <c r="H190" s="85"/>
      <c r="I190" s="50">
        <f>SUM(I186:I189)</f>
        <v>778</v>
      </c>
      <c r="J190" s="82"/>
    </row>
    <row r="193" spans="1:10" ht="16.5" x14ac:dyDescent="0.25">
      <c r="B193" s="36" t="s">
        <v>341</v>
      </c>
      <c r="C193" t="s">
        <v>363</v>
      </c>
    </row>
    <row r="194" spans="1:10" ht="16.5" x14ac:dyDescent="0.25">
      <c r="B194" s="36"/>
    </row>
    <row r="195" spans="1:10" ht="16.5" x14ac:dyDescent="0.25">
      <c r="B195" s="36" t="s">
        <v>342</v>
      </c>
      <c r="C195" t="s">
        <v>364</v>
      </c>
    </row>
    <row r="197" spans="1:10" x14ac:dyDescent="0.25">
      <c r="A197" s="93" t="s">
        <v>352</v>
      </c>
      <c r="B197" s="93"/>
      <c r="C197" s="93"/>
      <c r="D197" s="93"/>
      <c r="E197" s="93"/>
      <c r="F197" s="93"/>
      <c r="G197" s="93"/>
      <c r="H197" s="93"/>
      <c r="I197" s="93"/>
    </row>
    <row r="198" spans="1:10" x14ac:dyDescent="0.25">
      <c r="A198" s="94" t="s">
        <v>331</v>
      </c>
      <c r="B198" s="94"/>
      <c r="C198" s="94"/>
      <c r="D198" s="94"/>
      <c r="E198" s="94"/>
      <c r="F198" s="94"/>
      <c r="G198" s="94"/>
      <c r="H198" s="94"/>
      <c r="I198" s="94"/>
      <c r="J198" s="94"/>
    </row>
    <row r="199" spans="1:10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</row>
    <row r="200" spans="1:10" ht="18.75" x14ac:dyDescent="0.25">
      <c r="A200" s="86" t="s">
        <v>330</v>
      </c>
      <c r="B200" s="86"/>
      <c r="C200" s="86"/>
      <c r="D200" s="86"/>
      <c r="E200" s="86"/>
      <c r="F200" s="86"/>
      <c r="G200" s="86"/>
      <c r="H200" s="86"/>
      <c r="I200" s="86"/>
      <c r="J200" s="86"/>
    </row>
    <row r="201" spans="1:10" ht="18.75" x14ac:dyDescent="0.25">
      <c r="A201" s="95" t="s">
        <v>353</v>
      </c>
      <c r="B201" s="95"/>
      <c r="C201" s="95"/>
      <c r="D201" s="95"/>
      <c r="E201" s="95"/>
      <c r="F201" s="95"/>
      <c r="G201" s="95"/>
      <c r="H201" s="95"/>
      <c r="I201" s="95"/>
      <c r="J201" s="95"/>
    </row>
    <row r="202" spans="1:10" ht="18.75" x14ac:dyDescent="0.25">
      <c r="A202" s="86" t="s">
        <v>332</v>
      </c>
      <c r="B202" s="86"/>
      <c r="C202" s="86"/>
      <c r="D202" s="86"/>
      <c r="E202" s="86"/>
      <c r="F202" s="86"/>
      <c r="G202" s="86"/>
      <c r="H202" s="86"/>
      <c r="I202" s="86"/>
      <c r="J202" s="86"/>
    </row>
    <row r="203" spans="1:10" ht="18.75" x14ac:dyDescent="0.25">
      <c r="A203" s="87" t="s">
        <v>350</v>
      </c>
      <c r="B203" s="87"/>
      <c r="C203" s="87"/>
      <c r="D203" s="87"/>
      <c r="E203" s="87"/>
      <c r="F203" s="87"/>
      <c r="G203" s="87"/>
      <c r="H203" s="87"/>
      <c r="I203" s="87"/>
      <c r="J203" s="87"/>
    </row>
    <row r="204" spans="1:10" ht="18.75" x14ac:dyDescent="0.25">
      <c r="A204" s="49"/>
      <c r="B204" s="49"/>
      <c r="C204" s="49"/>
      <c r="D204" s="49"/>
      <c r="E204" s="49"/>
      <c r="F204" s="49"/>
      <c r="G204" s="49"/>
      <c r="H204" s="49"/>
      <c r="I204" s="49"/>
      <c r="J204" s="49"/>
    </row>
    <row r="205" spans="1:10" ht="18.75" x14ac:dyDescent="0.25">
      <c r="A205" s="88" t="s">
        <v>354</v>
      </c>
      <c r="B205" s="88"/>
      <c r="C205" s="29"/>
      <c r="D205" s="29"/>
      <c r="E205" s="29"/>
      <c r="F205" s="29"/>
      <c r="G205" s="29"/>
      <c r="H205" s="29"/>
      <c r="I205" s="29"/>
    </row>
    <row r="206" spans="1:10" ht="18.75" x14ac:dyDescent="0.25">
      <c r="A206" s="89" t="s">
        <v>355</v>
      </c>
      <c r="B206" s="89"/>
      <c r="C206" s="89"/>
      <c r="D206" s="89"/>
      <c r="E206" s="47"/>
      <c r="F206" s="47"/>
      <c r="G206" s="47"/>
      <c r="H206" s="47"/>
      <c r="I206" s="47"/>
    </row>
    <row r="207" spans="1:10" ht="18.75" x14ac:dyDescent="0.25">
      <c r="A207" s="89"/>
      <c r="B207" s="89"/>
      <c r="C207" s="89"/>
      <c r="D207" s="89"/>
      <c r="E207" s="29"/>
      <c r="F207" s="29"/>
      <c r="G207" s="29"/>
      <c r="H207" s="29"/>
      <c r="I207" s="29"/>
    </row>
    <row r="208" spans="1:10" ht="18.75" x14ac:dyDescent="0.25">
      <c r="A208" s="90" t="s">
        <v>435</v>
      </c>
      <c r="B208" s="90"/>
      <c r="C208" s="90"/>
      <c r="D208" s="90"/>
      <c r="E208" s="90"/>
      <c r="F208" s="90"/>
      <c r="G208" s="90"/>
      <c r="H208" s="90"/>
      <c r="I208" s="90"/>
      <c r="J208" s="90"/>
    </row>
    <row r="210" spans="1:10" ht="16.5" x14ac:dyDescent="0.25">
      <c r="A210" s="91" t="s">
        <v>335</v>
      </c>
      <c r="B210" s="92" t="s">
        <v>346</v>
      </c>
      <c r="C210" s="91" t="s">
        <v>361</v>
      </c>
      <c r="D210" s="91"/>
      <c r="E210" s="91" t="s">
        <v>339</v>
      </c>
      <c r="F210" s="91"/>
      <c r="G210" s="91" t="s">
        <v>351</v>
      </c>
      <c r="H210" s="91"/>
      <c r="I210" s="77" t="s">
        <v>340</v>
      </c>
      <c r="J210" s="78" t="s">
        <v>334</v>
      </c>
    </row>
    <row r="211" spans="1:10" ht="16.5" x14ac:dyDescent="0.25">
      <c r="A211" s="91"/>
      <c r="B211" s="97"/>
      <c r="C211" s="30" t="s">
        <v>336</v>
      </c>
      <c r="D211" s="31" t="s">
        <v>15</v>
      </c>
      <c r="E211" s="30" t="s">
        <v>336</v>
      </c>
      <c r="F211" s="31" t="s">
        <v>15</v>
      </c>
      <c r="G211" s="30" t="s">
        <v>336</v>
      </c>
      <c r="H211" s="31" t="s">
        <v>15</v>
      </c>
      <c r="I211" s="77"/>
      <c r="J211" s="79"/>
    </row>
    <row r="212" spans="1:10" ht="31.5" customHeight="1" x14ac:dyDescent="0.25">
      <c r="A212" s="54">
        <v>1</v>
      </c>
      <c r="B212" s="55" t="s">
        <v>436</v>
      </c>
      <c r="C212" s="59" t="s">
        <v>855</v>
      </c>
      <c r="D212" s="58" t="s">
        <v>823</v>
      </c>
      <c r="E212" s="57" t="s">
        <v>856</v>
      </c>
      <c r="F212" s="58" t="s">
        <v>556</v>
      </c>
      <c r="G212" s="57" t="s">
        <v>857</v>
      </c>
      <c r="H212" s="58" t="s">
        <v>783</v>
      </c>
      <c r="I212" s="35">
        <f t="shared" ref="I212:I216" si="7">SUM(D212+F212+H212)</f>
        <v>257</v>
      </c>
      <c r="J212" s="80"/>
    </row>
    <row r="213" spans="1:10" ht="29.25" customHeight="1" x14ac:dyDescent="0.25">
      <c r="A213" s="54">
        <v>2</v>
      </c>
      <c r="B213" s="56" t="s">
        <v>437</v>
      </c>
      <c r="C213" s="59" t="s">
        <v>858</v>
      </c>
      <c r="D213" s="58" t="s">
        <v>859</v>
      </c>
      <c r="E213" s="57" t="s">
        <v>811</v>
      </c>
      <c r="F213" s="58" t="s">
        <v>539</v>
      </c>
      <c r="G213" s="57" t="s">
        <v>860</v>
      </c>
      <c r="H213" s="58" t="s">
        <v>861</v>
      </c>
      <c r="I213" s="35">
        <f t="shared" si="7"/>
        <v>292</v>
      </c>
      <c r="J213" s="81"/>
    </row>
    <row r="214" spans="1:10" ht="30" customHeight="1" x14ac:dyDescent="0.25">
      <c r="A214" s="54">
        <v>3</v>
      </c>
      <c r="B214" s="55" t="s">
        <v>438</v>
      </c>
      <c r="C214" s="59" t="s">
        <v>862</v>
      </c>
      <c r="D214" s="58" t="s">
        <v>773</v>
      </c>
      <c r="E214" s="57" t="s">
        <v>863</v>
      </c>
      <c r="F214" s="58" t="s">
        <v>498</v>
      </c>
      <c r="G214" s="57" t="s">
        <v>864</v>
      </c>
      <c r="H214" s="58" t="s">
        <v>626</v>
      </c>
      <c r="I214" s="35">
        <f t="shared" si="7"/>
        <v>259</v>
      </c>
      <c r="J214" s="81"/>
    </row>
    <row r="215" spans="1:10" ht="30" customHeight="1" x14ac:dyDescent="0.25">
      <c r="A215" s="54">
        <v>4</v>
      </c>
      <c r="B215" s="55" t="s">
        <v>439</v>
      </c>
      <c r="C215" s="59" t="s">
        <v>865</v>
      </c>
      <c r="D215" s="58" t="s">
        <v>672</v>
      </c>
      <c r="E215" s="57" t="s">
        <v>866</v>
      </c>
      <c r="F215" s="58" t="s">
        <v>527</v>
      </c>
      <c r="G215" s="57" t="s">
        <v>867</v>
      </c>
      <c r="H215" s="58" t="s">
        <v>693</v>
      </c>
      <c r="I215" s="35">
        <f t="shared" si="7"/>
        <v>250</v>
      </c>
      <c r="J215" s="81"/>
    </row>
    <row r="216" spans="1:10" ht="31.5" customHeight="1" x14ac:dyDescent="0.25">
      <c r="A216" s="54">
        <v>5</v>
      </c>
      <c r="B216" s="55" t="s">
        <v>440</v>
      </c>
      <c r="C216" s="59" t="s">
        <v>868</v>
      </c>
      <c r="D216" s="58" t="s">
        <v>773</v>
      </c>
      <c r="E216" s="57" t="s">
        <v>869</v>
      </c>
      <c r="F216" s="58" t="s">
        <v>506</v>
      </c>
      <c r="G216" s="57" t="s">
        <v>870</v>
      </c>
      <c r="H216" s="58" t="s">
        <v>500</v>
      </c>
      <c r="I216" s="35">
        <f t="shared" si="7"/>
        <v>243</v>
      </c>
      <c r="J216" s="81"/>
    </row>
    <row r="217" spans="1:10" ht="20.25" x14ac:dyDescent="0.25">
      <c r="A217" s="83" t="s">
        <v>337</v>
      </c>
      <c r="B217" s="96"/>
      <c r="C217" s="84"/>
      <c r="D217" s="84"/>
      <c r="E217" s="84"/>
      <c r="F217" s="84"/>
      <c r="G217" s="84"/>
      <c r="H217" s="85"/>
      <c r="I217" s="50">
        <f>SUM(I212:I216)</f>
        <v>1301</v>
      </c>
      <c r="J217" s="82"/>
    </row>
    <row r="220" spans="1:10" ht="16.5" x14ac:dyDescent="0.25">
      <c r="B220" s="36" t="s">
        <v>341</v>
      </c>
      <c r="C220" t="s">
        <v>363</v>
      </c>
    </row>
    <row r="221" spans="1:10" ht="16.5" x14ac:dyDescent="0.25">
      <c r="B221" s="36"/>
    </row>
    <row r="222" spans="1:10" ht="16.5" x14ac:dyDescent="0.25">
      <c r="B222" s="36" t="s">
        <v>342</v>
      </c>
      <c r="C222" t="s">
        <v>364</v>
      </c>
    </row>
    <row r="224" spans="1:10" x14ac:dyDescent="0.25">
      <c r="A224" s="93" t="s">
        <v>352</v>
      </c>
      <c r="B224" s="93"/>
      <c r="C224" s="93"/>
      <c r="D224" s="93"/>
      <c r="E224" s="93"/>
      <c r="F224" s="93"/>
      <c r="G224" s="93"/>
      <c r="H224" s="93"/>
      <c r="I224" s="93"/>
    </row>
    <row r="225" spans="1:10" x14ac:dyDescent="0.25">
      <c r="A225" s="94" t="s">
        <v>331</v>
      </c>
      <c r="B225" s="94"/>
      <c r="C225" s="94"/>
      <c r="D225" s="94"/>
      <c r="E225" s="94"/>
      <c r="F225" s="94"/>
      <c r="G225" s="94"/>
      <c r="H225" s="94"/>
      <c r="I225" s="94"/>
      <c r="J225" s="94"/>
    </row>
    <row r="226" spans="1:10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</row>
    <row r="227" spans="1:10" ht="18.75" x14ac:dyDescent="0.25">
      <c r="A227" s="86" t="s">
        <v>330</v>
      </c>
      <c r="B227" s="86"/>
      <c r="C227" s="86"/>
      <c r="D227" s="86"/>
      <c r="E227" s="86"/>
      <c r="F227" s="86"/>
      <c r="G227" s="86"/>
      <c r="H227" s="86"/>
      <c r="I227" s="86"/>
      <c r="J227" s="86"/>
    </row>
    <row r="228" spans="1:10" ht="18.75" x14ac:dyDescent="0.25">
      <c r="A228" s="95" t="s">
        <v>353</v>
      </c>
      <c r="B228" s="95"/>
      <c r="C228" s="95"/>
      <c r="D228" s="95"/>
      <c r="E228" s="95"/>
      <c r="F228" s="95"/>
      <c r="G228" s="95"/>
      <c r="H228" s="95"/>
      <c r="I228" s="95"/>
      <c r="J228" s="95"/>
    </row>
    <row r="229" spans="1:10" ht="18.75" x14ac:dyDescent="0.25">
      <c r="A229" s="86" t="s">
        <v>332</v>
      </c>
      <c r="B229" s="86"/>
      <c r="C229" s="86"/>
      <c r="D229" s="86"/>
      <c r="E229" s="86"/>
      <c r="F229" s="86"/>
      <c r="G229" s="86"/>
      <c r="H229" s="86"/>
      <c r="I229" s="86"/>
      <c r="J229" s="86"/>
    </row>
    <row r="230" spans="1:10" ht="18.75" x14ac:dyDescent="0.25">
      <c r="A230" s="87" t="s">
        <v>350</v>
      </c>
      <c r="B230" s="87"/>
      <c r="C230" s="87"/>
      <c r="D230" s="87"/>
      <c r="E230" s="87"/>
      <c r="F230" s="87"/>
      <c r="G230" s="87"/>
      <c r="H230" s="87"/>
      <c r="I230" s="87"/>
      <c r="J230" s="87"/>
    </row>
    <row r="231" spans="1:10" ht="18.75" x14ac:dyDescent="0.25">
      <c r="A231" s="49"/>
      <c r="B231" s="49"/>
      <c r="C231" s="49"/>
      <c r="D231" s="49"/>
      <c r="E231" s="49"/>
      <c r="F231" s="49"/>
      <c r="G231" s="49"/>
      <c r="H231" s="49"/>
      <c r="I231" s="49"/>
      <c r="J231" s="49"/>
    </row>
    <row r="232" spans="1:10" ht="18.75" x14ac:dyDescent="0.25">
      <c r="A232" s="88" t="s">
        <v>354</v>
      </c>
      <c r="B232" s="88"/>
      <c r="C232" s="29"/>
      <c r="D232" s="29"/>
      <c r="E232" s="29"/>
      <c r="F232" s="29"/>
      <c r="G232" s="29"/>
      <c r="H232" s="29"/>
      <c r="I232" s="29"/>
    </row>
    <row r="233" spans="1:10" ht="18.75" x14ac:dyDescent="0.25">
      <c r="A233" s="89" t="s">
        <v>355</v>
      </c>
      <c r="B233" s="89"/>
      <c r="C233" s="89"/>
      <c r="D233" s="89"/>
      <c r="E233" s="47"/>
      <c r="F233" s="47"/>
      <c r="G233" s="47"/>
      <c r="H233" s="47"/>
      <c r="I233" s="47"/>
    </row>
    <row r="234" spans="1:10" ht="18.75" x14ac:dyDescent="0.25">
      <c r="A234" s="89"/>
      <c r="B234" s="89"/>
      <c r="C234" s="89"/>
      <c r="D234" s="89"/>
      <c r="E234" s="29"/>
      <c r="F234" s="29"/>
      <c r="G234" s="29"/>
      <c r="H234" s="29"/>
      <c r="I234" s="29"/>
    </row>
    <row r="235" spans="1:10" ht="18.75" x14ac:dyDescent="0.25">
      <c r="A235" s="90" t="s">
        <v>447</v>
      </c>
      <c r="B235" s="90"/>
      <c r="C235" s="90"/>
      <c r="D235" s="90"/>
      <c r="E235" s="90"/>
      <c r="F235" s="90"/>
      <c r="G235" s="90"/>
      <c r="H235" s="90"/>
      <c r="I235" s="90"/>
      <c r="J235" s="90"/>
    </row>
    <row r="237" spans="1:10" ht="16.5" x14ac:dyDescent="0.25">
      <c r="A237" s="91" t="s">
        <v>335</v>
      </c>
      <c r="B237" s="92" t="s">
        <v>346</v>
      </c>
      <c r="C237" s="91" t="s">
        <v>361</v>
      </c>
      <c r="D237" s="91"/>
      <c r="E237" s="91" t="s">
        <v>339</v>
      </c>
      <c r="F237" s="91"/>
      <c r="G237" s="91" t="s">
        <v>351</v>
      </c>
      <c r="H237" s="91"/>
      <c r="I237" s="77" t="s">
        <v>340</v>
      </c>
      <c r="J237" s="78" t="s">
        <v>334</v>
      </c>
    </row>
    <row r="238" spans="1:10" ht="16.5" x14ac:dyDescent="0.25">
      <c r="A238" s="91"/>
      <c r="B238" s="92"/>
      <c r="C238" s="30" t="s">
        <v>336</v>
      </c>
      <c r="D238" s="31" t="s">
        <v>15</v>
      </c>
      <c r="E238" s="30" t="s">
        <v>336</v>
      </c>
      <c r="F238" s="31" t="s">
        <v>15</v>
      </c>
      <c r="G238" s="30" t="s">
        <v>336</v>
      </c>
      <c r="H238" s="31" t="s">
        <v>15</v>
      </c>
      <c r="I238" s="77"/>
      <c r="J238" s="79"/>
    </row>
    <row r="239" spans="1:10" ht="32.25" customHeight="1" x14ac:dyDescent="0.25">
      <c r="A239" s="32">
        <v>1</v>
      </c>
      <c r="B239" s="39" t="s">
        <v>454</v>
      </c>
      <c r="C239" s="57" t="s">
        <v>871</v>
      </c>
      <c r="D239" s="58" t="s">
        <v>616</v>
      </c>
      <c r="E239" s="57" t="s">
        <v>872</v>
      </c>
      <c r="F239" s="58" t="s">
        <v>504</v>
      </c>
      <c r="G239" s="57" t="s">
        <v>873</v>
      </c>
      <c r="H239" s="58" t="s">
        <v>874</v>
      </c>
      <c r="I239" s="35">
        <f t="shared" ref="I239:I244" si="8">SUM(D239+F239+H239)</f>
        <v>319</v>
      </c>
      <c r="J239" s="80"/>
    </row>
    <row r="240" spans="1:10" ht="32.25" customHeight="1" x14ac:dyDescent="0.25">
      <c r="A240" s="32">
        <v>2</v>
      </c>
      <c r="B240" s="39" t="s">
        <v>455</v>
      </c>
      <c r="C240" s="57" t="s">
        <v>875</v>
      </c>
      <c r="D240" s="58" t="s">
        <v>612</v>
      </c>
      <c r="E240" s="57" t="s">
        <v>872</v>
      </c>
      <c r="F240" s="58" t="s">
        <v>504</v>
      </c>
      <c r="G240" s="57" t="s">
        <v>876</v>
      </c>
      <c r="H240" s="58" t="s">
        <v>539</v>
      </c>
      <c r="I240" s="35">
        <f t="shared" si="8"/>
        <v>325</v>
      </c>
      <c r="J240" s="81"/>
    </row>
    <row r="241" spans="1:10" ht="38.25" customHeight="1" x14ac:dyDescent="0.25">
      <c r="A241" s="32">
        <v>3</v>
      </c>
      <c r="B241" s="39" t="s">
        <v>456</v>
      </c>
      <c r="C241" s="57" t="s">
        <v>854</v>
      </c>
      <c r="D241" s="58" t="s">
        <v>519</v>
      </c>
      <c r="E241" s="57" t="s">
        <v>650</v>
      </c>
      <c r="F241" s="58" t="s">
        <v>702</v>
      </c>
      <c r="G241" s="57" t="s">
        <v>877</v>
      </c>
      <c r="H241" s="58" t="s">
        <v>839</v>
      </c>
      <c r="I241" s="35">
        <f t="shared" si="8"/>
        <v>227</v>
      </c>
      <c r="J241" s="81"/>
    </row>
    <row r="242" spans="1:10" ht="30.75" customHeight="1" x14ac:dyDescent="0.25">
      <c r="A242" s="32">
        <v>4</v>
      </c>
      <c r="B242" s="52" t="s">
        <v>457</v>
      </c>
      <c r="C242" s="57" t="s">
        <v>878</v>
      </c>
      <c r="D242" s="58" t="s">
        <v>605</v>
      </c>
      <c r="E242" s="57" t="s">
        <v>879</v>
      </c>
      <c r="F242" s="58" t="s">
        <v>651</v>
      </c>
      <c r="G242" s="57" t="s">
        <v>880</v>
      </c>
      <c r="H242" s="58" t="s">
        <v>881</v>
      </c>
      <c r="I242" s="35">
        <f t="shared" si="8"/>
        <v>290</v>
      </c>
      <c r="J242" s="81"/>
    </row>
    <row r="243" spans="1:10" ht="30.75" customHeight="1" x14ac:dyDescent="0.25">
      <c r="A243" s="32">
        <v>5</v>
      </c>
      <c r="B243" s="39" t="s">
        <v>458</v>
      </c>
      <c r="C243" s="57" t="s">
        <v>882</v>
      </c>
      <c r="D243" s="58" t="s">
        <v>566</v>
      </c>
      <c r="E243" s="57" t="s">
        <v>883</v>
      </c>
      <c r="F243" s="58" t="s">
        <v>651</v>
      </c>
      <c r="G243" s="57" t="s">
        <v>884</v>
      </c>
      <c r="H243" s="58" t="s">
        <v>885</v>
      </c>
      <c r="I243" s="35">
        <f t="shared" si="8"/>
        <v>302</v>
      </c>
      <c r="J243" s="81"/>
    </row>
    <row r="244" spans="1:10" ht="32.25" customHeight="1" x14ac:dyDescent="0.25">
      <c r="A244" s="32">
        <v>6</v>
      </c>
      <c r="B244" s="39" t="s">
        <v>459</v>
      </c>
      <c r="C244" s="57" t="s">
        <v>886</v>
      </c>
      <c r="D244" s="58" t="s">
        <v>690</v>
      </c>
      <c r="E244" s="57" t="s">
        <v>887</v>
      </c>
      <c r="F244" s="58" t="s">
        <v>510</v>
      </c>
      <c r="G244" s="57" t="s">
        <v>888</v>
      </c>
      <c r="H244" s="58" t="s">
        <v>662</v>
      </c>
      <c r="I244" s="35">
        <f t="shared" si="8"/>
        <v>165</v>
      </c>
      <c r="J244" s="81"/>
    </row>
    <row r="245" spans="1:10" ht="20.25" x14ac:dyDescent="0.25">
      <c r="A245" s="83" t="s">
        <v>337</v>
      </c>
      <c r="B245" s="84"/>
      <c r="C245" s="84"/>
      <c r="D245" s="84"/>
      <c r="E245" s="84"/>
      <c r="F245" s="84"/>
      <c r="G245" s="84"/>
      <c r="H245" s="85"/>
      <c r="I245" s="50">
        <f>SUM(I239:I243)</f>
        <v>1463</v>
      </c>
      <c r="J245" s="82"/>
    </row>
    <row r="248" spans="1:10" ht="16.5" x14ac:dyDescent="0.25">
      <c r="B248" s="36" t="s">
        <v>341</v>
      </c>
      <c r="C248" t="s">
        <v>363</v>
      </c>
    </row>
    <row r="249" spans="1:10" ht="16.5" x14ac:dyDescent="0.25">
      <c r="B249" s="36"/>
    </row>
    <row r="250" spans="1:10" ht="16.5" x14ac:dyDescent="0.25">
      <c r="B250" s="36" t="s">
        <v>342</v>
      </c>
      <c r="C250" t="s">
        <v>364</v>
      </c>
    </row>
    <row r="252" spans="1:10" x14ac:dyDescent="0.25">
      <c r="A252" s="93" t="s">
        <v>352</v>
      </c>
      <c r="B252" s="93"/>
      <c r="C252" s="93"/>
      <c r="D252" s="93"/>
      <c r="E252" s="93"/>
      <c r="F252" s="93"/>
      <c r="G252" s="93"/>
      <c r="H252" s="93"/>
      <c r="I252" s="93"/>
    </row>
    <row r="253" spans="1:10" x14ac:dyDescent="0.25">
      <c r="A253" s="94" t="s">
        <v>331</v>
      </c>
      <c r="B253" s="94"/>
      <c r="C253" s="94"/>
      <c r="D253" s="94"/>
      <c r="E253" s="94"/>
      <c r="F253" s="94"/>
      <c r="G253" s="94"/>
      <c r="H253" s="94"/>
      <c r="I253" s="94"/>
      <c r="J253" s="94"/>
    </row>
    <row r="254" spans="1:10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</row>
    <row r="255" spans="1:10" ht="18.75" x14ac:dyDescent="0.25">
      <c r="A255" s="86" t="s">
        <v>330</v>
      </c>
      <c r="B255" s="86"/>
      <c r="C255" s="86"/>
      <c r="D255" s="86"/>
      <c r="E255" s="86"/>
      <c r="F255" s="86"/>
      <c r="G255" s="86"/>
      <c r="H255" s="86"/>
      <c r="I255" s="86"/>
      <c r="J255" s="86"/>
    </row>
    <row r="256" spans="1:10" ht="18.75" x14ac:dyDescent="0.25">
      <c r="A256" s="95" t="s">
        <v>353</v>
      </c>
      <c r="B256" s="95"/>
      <c r="C256" s="95"/>
      <c r="D256" s="95"/>
      <c r="E256" s="95"/>
      <c r="F256" s="95"/>
      <c r="G256" s="95"/>
      <c r="H256" s="95"/>
      <c r="I256" s="95"/>
      <c r="J256" s="95"/>
    </row>
    <row r="257" spans="1:10" ht="18.75" x14ac:dyDescent="0.25">
      <c r="A257" s="86" t="s">
        <v>332</v>
      </c>
      <c r="B257" s="86"/>
      <c r="C257" s="86"/>
      <c r="D257" s="86"/>
      <c r="E257" s="86"/>
      <c r="F257" s="86"/>
      <c r="G257" s="86"/>
      <c r="H257" s="86"/>
      <c r="I257" s="86"/>
      <c r="J257" s="86"/>
    </row>
    <row r="258" spans="1:10" ht="18.75" x14ac:dyDescent="0.25">
      <c r="A258" s="87" t="s">
        <v>350</v>
      </c>
      <c r="B258" s="87"/>
      <c r="C258" s="87"/>
      <c r="D258" s="87"/>
      <c r="E258" s="87"/>
      <c r="F258" s="87"/>
      <c r="G258" s="87"/>
      <c r="H258" s="87"/>
      <c r="I258" s="87"/>
      <c r="J258" s="87"/>
    </row>
    <row r="259" spans="1:10" ht="18.75" x14ac:dyDescent="0.25">
      <c r="A259" s="49"/>
      <c r="B259" s="49"/>
      <c r="C259" s="49"/>
      <c r="D259" s="49"/>
      <c r="E259" s="49"/>
      <c r="F259" s="49"/>
      <c r="G259" s="49"/>
      <c r="H259" s="49"/>
      <c r="I259" s="49"/>
      <c r="J259" s="49"/>
    </row>
    <row r="260" spans="1:10" ht="18.75" x14ac:dyDescent="0.25">
      <c r="A260" s="88" t="s">
        <v>354</v>
      </c>
      <c r="B260" s="88"/>
      <c r="C260" s="29"/>
      <c r="D260" s="29"/>
      <c r="E260" s="29"/>
      <c r="F260" s="29"/>
      <c r="G260" s="29"/>
      <c r="H260" s="29"/>
      <c r="I260" s="29"/>
    </row>
    <row r="261" spans="1:10" ht="18.75" x14ac:dyDescent="0.25">
      <c r="A261" s="89" t="s">
        <v>355</v>
      </c>
      <c r="B261" s="89"/>
      <c r="C261" s="89"/>
      <c r="D261" s="89"/>
      <c r="E261" s="47"/>
      <c r="F261" s="47"/>
      <c r="G261" s="47"/>
      <c r="H261" s="47"/>
      <c r="I261" s="47"/>
    </row>
    <row r="262" spans="1:10" ht="18.75" x14ac:dyDescent="0.25">
      <c r="A262" s="89"/>
      <c r="B262" s="89"/>
      <c r="C262" s="89"/>
      <c r="D262" s="89"/>
      <c r="E262" s="29"/>
      <c r="F262" s="29"/>
      <c r="G262" s="29"/>
      <c r="H262" s="29"/>
      <c r="I262" s="29"/>
    </row>
    <row r="263" spans="1:10" ht="18.75" x14ac:dyDescent="0.25">
      <c r="A263" s="90" t="s">
        <v>460</v>
      </c>
      <c r="B263" s="90"/>
      <c r="C263" s="90"/>
      <c r="D263" s="90"/>
      <c r="E263" s="90"/>
      <c r="F263" s="90"/>
      <c r="G263" s="90"/>
      <c r="H263" s="90"/>
      <c r="I263" s="90"/>
      <c r="J263" s="90"/>
    </row>
    <row r="265" spans="1:10" ht="16.5" x14ac:dyDescent="0.25">
      <c r="A265" s="91" t="s">
        <v>335</v>
      </c>
      <c r="B265" s="92" t="s">
        <v>346</v>
      </c>
      <c r="C265" s="91" t="s">
        <v>361</v>
      </c>
      <c r="D265" s="91"/>
      <c r="E265" s="91" t="s">
        <v>339</v>
      </c>
      <c r="F265" s="91"/>
      <c r="G265" s="91" t="s">
        <v>351</v>
      </c>
      <c r="H265" s="91"/>
      <c r="I265" s="77" t="s">
        <v>340</v>
      </c>
      <c r="J265" s="78" t="s">
        <v>334</v>
      </c>
    </row>
    <row r="266" spans="1:10" ht="16.5" x14ac:dyDescent="0.25">
      <c r="A266" s="91"/>
      <c r="B266" s="97"/>
      <c r="C266" s="30" t="s">
        <v>336</v>
      </c>
      <c r="D266" s="31" t="s">
        <v>15</v>
      </c>
      <c r="E266" s="30" t="s">
        <v>336</v>
      </c>
      <c r="F266" s="31" t="s">
        <v>15</v>
      </c>
      <c r="G266" s="30" t="s">
        <v>336</v>
      </c>
      <c r="H266" s="31" t="s">
        <v>15</v>
      </c>
      <c r="I266" s="77"/>
      <c r="J266" s="79"/>
    </row>
    <row r="267" spans="1:10" ht="33.75" customHeight="1" x14ac:dyDescent="0.25">
      <c r="A267" s="54">
        <v>1</v>
      </c>
      <c r="B267" s="52" t="s">
        <v>461</v>
      </c>
      <c r="C267" s="59" t="s">
        <v>889</v>
      </c>
      <c r="D267" s="58" t="s">
        <v>672</v>
      </c>
      <c r="E267" s="57" t="s">
        <v>890</v>
      </c>
      <c r="F267" s="58" t="s">
        <v>702</v>
      </c>
      <c r="G267" s="57" t="s">
        <v>891</v>
      </c>
      <c r="H267" s="58" t="s">
        <v>547</v>
      </c>
      <c r="I267" s="35">
        <f t="shared" ref="I267:I271" si="9">SUM(D267+F267+H267)</f>
        <v>219</v>
      </c>
      <c r="J267" s="80"/>
    </row>
    <row r="268" spans="1:10" ht="34.5" customHeight="1" x14ac:dyDescent="0.25">
      <c r="A268" s="54">
        <v>2</v>
      </c>
      <c r="B268" s="52" t="s">
        <v>462</v>
      </c>
      <c r="C268" s="59" t="s">
        <v>892</v>
      </c>
      <c r="D268" s="58" t="s">
        <v>679</v>
      </c>
      <c r="E268" s="57" t="s">
        <v>893</v>
      </c>
      <c r="F268" s="58" t="s">
        <v>556</v>
      </c>
      <c r="G268" s="57" t="s">
        <v>894</v>
      </c>
      <c r="H268" s="58" t="s">
        <v>702</v>
      </c>
      <c r="I268" s="35">
        <f t="shared" si="9"/>
        <v>257</v>
      </c>
      <c r="J268" s="81"/>
    </row>
    <row r="269" spans="1:10" ht="35.25" customHeight="1" x14ac:dyDescent="0.25">
      <c r="A269" s="54">
        <v>3</v>
      </c>
      <c r="B269" s="52" t="s">
        <v>463</v>
      </c>
      <c r="C269" s="59" t="s">
        <v>878</v>
      </c>
      <c r="D269" s="58" t="s">
        <v>605</v>
      </c>
      <c r="E269" s="57" t="s">
        <v>893</v>
      </c>
      <c r="F269" s="58" t="s">
        <v>556</v>
      </c>
      <c r="G269" s="57" t="s">
        <v>895</v>
      </c>
      <c r="H269" s="58" t="s">
        <v>626</v>
      </c>
      <c r="I269" s="35">
        <f t="shared" si="9"/>
        <v>266</v>
      </c>
      <c r="J269" s="81"/>
    </row>
    <row r="270" spans="1:10" ht="26.25" customHeight="1" x14ac:dyDescent="0.25">
      <c r="A270" s="54">
        <v>4</v>
      </c>
      <c r="B270" s="52" t="s">
        <v>464</v>
      </c>
      <c r="C270" s="59" t="s">
        <v>896</v>
      </c>
      <c r="D270" s="58" t="s">
        <v>685</v>
      </c>
      <c r="E270" s="57" t="s">
        <v>897</v>
      </c>
      <c r="F270" s="58" t="s">
        <v>556</v>
      </c>
      <c r="G270" s="57" t="s">
        <v>898</v>
      </c>
      <c r="H270" s="58" t="s">
        <v>510</v>
      </c>
      <c r="I270" s="35">
        <f t="shared" si="9"/>
        <v>257</v>
      </c>
      <c r="J270" s="81"/>
    </row>
    <row r="271" spans="1:10" ht="30" customHeight="1" x14ac:dyDescent="0.25">
      <c r="A271" s="54">
        <v>5</v>
      </c>
      <c r="B271" s="52" t="s">
        <v>465</v>
      </c>
      <c r="C271" s="59" t="s">
        <v>899</v>
      </c>
      <c r="D271" s="58" t="s">
        <v>768</v>
      </c>
      <c r="E271" s="57" t="s">
        <v>900</v>
      </c>
      <c r="F271" s="58" t="s">
        <v>570</v>
      </c>
      <c r="G271" s="57" t="s">
        <v>901</v>
      </c>
      <c r="H271" s="58" t="s">
        <v>616</v>
      </c>
      <c r="I271" s="35">
        <f t="shared" si="9"/>
        <v>271</v>
      </c>
      <c r="J271" s="81"/>
    </row>
    <row r="272" spans="1:10" ht="20.25" x14ac:dyDescent="0.25">
      <c r="A272" s="83" t="s">
        <v>337</v>
      </c>
      <c r="B272" s="96"/>
      <c r="C272" s="84"/>
      <c r="D272" s="84"/>
      <c r="E272" s="84"/>
      <c r="F272" s="84"/>
      <c r="G272" s="84"/>
      <c r="H272" s="85"/>
      <c r="I272" s="50">
        <f>SUM(I267:I271)</f>
        <v>1270</v>
      </c>
      <c r="J272" s="82"/>
    </row>
    <row r="275" spans="1:10" ht="16.5" x14ac:dyDescent="0.25">
      <c r="B275" s="36" t="s">
        <v>341</v>
      </c>
      <c r="C275" t="s">
        <v>363</v>
      </c>
    </row>
    <row r="276" spans="1:10" ht="16.5" x14ac:dyDescent="0.25">
      <c r="B276" s="36"/>
    </row>
    <row r="277" spans="1:10" ht="16.5" x14ac:dyDescent="0.25">
      <c r="B277" s="36" t="s">
        <v>342</v>
      </c>
      <c r="C277" t="s">
        <v>364</v>
      </c>
    </row>
    <row r="279" spans="1:10" x14ac:dyDescent="0.25">
      <c r="A279" s="93" t="s">
        <v>352</v>
      </c>
      <c r="B279" s="93"/>
      <c r="C279" s="93"/>
      <c r="D279" s="93"/>
      <c r="E279" s="93"/>
      <c r="F279" s="93"/>
      <c r="G279" s="93"/>
      <c r="H279" s="93"/>
      <c r="I279" s="93"/>
    </row>
    <row r="280" spans="1:10" x14ac:dyDescent="0.25">
      <c r="A280" s="94" t="s">
        <v>331</v>
      </c>
      <c r="B280" s="94"/>
      <c r="C280" s="94"/>
      <c r="D280" s="94"/>
      <c r="E280" s="94"/>
      <c r="F280" s="94"/>
      <c r="G280" s="94"/>
      <c r="H280" s="94"/>
      <c r="I280" s="94"/>
      <c r="J280" s="94"/>
    </row>
    <row r="281" spans="1:10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</row>
    <row r="282" spans="1:10" ht="18.75" x14ac:dyDescent="0.25">
      <c r="A282" s="86" t="s">
        <v>330</v>
      </c>
      <c r="B282" s="86"/>
      <c r="C282" s="86"/>
      <c r="D282" s="86"/>
      <c r="E282" s="86"/>
      <c r="F282" s="86"/>
      <c r="G282" s="86"/>
      <c r="H282" s="86"/>
      <c r="I282" s="86"/>
      <c r="J282" s="86"/>
    </row>
    <row r="283" spans="1:10" ht="18.75" x14ac:dyDescent="0.25">
      <c r="A283" s="95" t="s">
        <v>353</v>
      </c>
      <c r="B283" s="95"/>
      <c r="C283" s="95"/>
      <c r="D283" s="95"/>
      <c r="E283" s="95"/>
      <c r="F283" s="95"/>
      <c r="G283" s="95"/>
      <c r="H283" s="95"/>
      <c r="I283" s="95"/>
      <c r="J283" s="95"/>
    </row>
    <row r="284" spans="1:10" ht="18.75" x14ac:dyDescent="0.25">
      <c r="A284" s="86" t="s">
        <v>332</v>
      </c>
      <c r="B284" s="86"/>
      <c r="C284" s="86"/>
      <c r="D284" s="86"/>
      <c r="E284" s="86"/>
      <c r="F284" s="86"/>
      <c r="G284" s="86"/>
      <c r="H284" s="86"/>
      <c r="I284" s="86"/>
      <c r="J284" s="86"/>
    </row>
    <row r="285" spans="1:10" ht="18.75" x14ac:dyDescent="0.25">
      <c r="A285" s="87" t="s">
        <v>350</v>
      </c>
      <c r="B285" s="87"/>
      <c r="C285" s="87"/>
      <c r="D285" s="87"/>
      <c r="E285" s="87"/>
      <c r="F285" s="87"/>
      <c r="G285" s="87"/>
      <c r="H285" s="87"/>
      <c r="I285" s="87"/>
      <c r="J285" s="87"/>
    </row>
    <row r="286" spans="1:10" ht="18.75" x14ac:dyDescent="0.25">
      <c r="A286" s="49"/>
      <c r="B286" s="49"/>
      <c r="C286" s="49"/>
      <c r="D286" s="49"/>
      <c r="E286" s="49"/>
      <c r="F286" s="49"/>
      <c r="G286" s="49"/>
      <c r="H286" s="49"/>
      <c r="I286" s="49"/>
      <c r="J286" s="49"/>
    </row>
    <row r="287" spans="1:10" ht="18.75" x14ac:dyDescent="0.25">
      <c r="A287" s="88" t="s">
        <v>354</v>
      </c>
      <c r="B287" s="88"/>
      <c r="C287" s="29"/>
      <c r="D287" s="29"/>
      <c r="E287" s="29"/>
      <c r="F287" s="29"/>
      <c r="G287" s="29"/>
      <c r="H287" s="29"/>
      <c r="I287" s="29"/>
    </row>
    <row r="288" spans="1:10" ht="18.75" x14ac:dyDescent="0.25">
      <c r="A288" s="89" t="s">
        <v>355</v>
      </c>
      <c r="B288" s="89"/>
      <c r="C288" s="89"/>
      <c r="D288" s="89"/>
      <c r="E288" s="47"/>
      <c r="F288" s="47"/>
      <c r="G288" s="47"/>
      <c r="H288" s="47"/>
      <c r="I288" s="47"/>
    </row>
    <row r="289" spans="1:10" ht="18.75" x14ac:dyDescent="0.25">
      <c r="A289" s="89"/>
      <c r="B289" s="89"/>
      <c r="C289" s="89"/>
      <c r="D289" s="89"/>
      <c r="E289" s="29"/>
      <c r="F289" s="29"/>
      <c r="G289" s="29"/>
      <c r="H289" s="29"/>
      <c r="I289" s="29"/>
    </row>
    <row r="290" spans="1:10" ht="18.75" x14ac:dyDescent="0.25">
      <c r="A290" s="90" t="s">
        <v>902</v>
      </c>
      <c r="B290" s="90"/>
      <c r="C290" s="90"/>
      <c r="D290" s="90"/>
      <c r="E290" s="90"/>
      <c r="F290" s="90"/>
      <c r="G290" s="90"/>
      <c r="H290" s="90"/>
      <c r="I290" s="90"/>
      <c r="J290" s="90"/>
    </row>
    <row r="292" spans="1:10" ht="16.5" x14ac:dyDescent="0.25">
      <c r="A292" s="91" t="s">
        <v>335</v>
      </c>
      <c r="B292" s="92" t="s">
        <v>346</v>
      </c>
      <c r="C292" s="91" t="s">
        <v>361</v>
      </c>
      <c r="D292" s="91"/>
      <c r="E292" s="91" t="s">
        <v>339</v>
      </c>
      <c r="F292" s="91"/>
      <c r="G292" s="91" t="s">
        <v>351</v>
      </c>
      <c r="H292" s="91"/>
      <c r="I292" s="77" t="s">
        <v>340</v>
      </c>
      <c r="J292" s="78" t="s">
        <v>334</v>
      </c>
    </row>
    <row r="293" spans="1:10" ht="16.5" x14ac:dyDescent="0.25">
      <c r="A293" s="91"/>
      <c r="B293" s="92"/>
      <c r="C293" s="30" t="s">
        <v>336</v>
      </c>
      <c r="D293" s="31" t="s">
        <v>15</v>
      </c>
      <c r="E293" s="30" t="s">
        <v>336</v>
      </c>
      <c r="F293" s="31" t="s">
        <v>15</v>
      </c>
      <c r="G293" s="30" t="s">
        <v>336</v>
      </c>
      <c r="H293" s="31" t="s">
        <v>15</v>
      </c>
      <c r="I293" s="77"/>
      <c r="J293" s="79"/>
    </row>
    <row r="294" spans="1:10" ht="33.75" customHeight="1" x14ac:dyDescent="0.25">
      <c r="A294" s="32">
        <v>1</v>
      </c>
      <c r="B294" s="39" t="s">
        <v>903</v>
      </c>
      <c r="C294" s="57" t="s">
        <v>907</v>
      </c>
      <c r="D294" s="58" t="s">
        <v>605</v>
      </c>
      <c r="E294" s="57" t="s">
        <v>755</v>
      </c>
      <c r="F294" s="58" t="s">
        <v>539</v>
      </c>
      <c r="G294" s="57" t="s">
        <v>908</v>
      </c>
      <c r="H294" s="58" t="s">
        <v>498</v>
      </c>
      <c r="I294" s="35">
        <f t="shared" ref="I294:I297" si="10">SUM(D294+F294+H294)</f>
        <v>270</v>
      </c>
      <c r="J294" s="80"/>
    </row>
    <row r="295" spans="1:10" ht="16.5" customHeight="1" x14ac:dyDescent="0.25">
      <c r="A295" s="32">
        <v>2</v>
      </c>
      <c r="B295" s="39" t="s">
        <v>904</v>
      </c>
      <c r="C295" s="57" t="s">
        <v>909</v>
      </c>
      <c r="D295" s="58" t="s">
        <v>552</v>
      </c>
      <c r="E295" s="57" t="s">
        <v>520</v>
      </c>
      <c r="F295" s="58" t="s">
        <v>510</v>
      </c>
      <c r="G295" s="57" t="s">
        <v>910</v>
      </c>
      <c r="H295" s="58" t="s">
        <v>494</v>
      </c>
      <c r="I295" s="35">
        <f t="shared" si="10"/>
        <v>204</v>
      </c>
      <c r="J295" s="81"/>
    </row>
    <row r="296" spans="1:10" ht="17.25" customHeight="1" x14ac:dyDescent="0.25">
      <c r="A296" s="32">
        <v>3</v>
      </c>
      <c r="B296" s="39" t="s">
        <v>905</v>
      </c>
      <c r="C296" s="57" t="s">
        <v>567</v>
      </c>
      <c r="D296" s="58" t="s">
        <v>600</v>
      </c>
      <c r="E296" s="57" t="s">
        <v>911</v>
      </c>
      <c r="F296" s="58" t="s">
        <v>771</v>
      </c>
      <c r="G296" s="57" t="s">
        <v>912</v>
      </c>
      <c r="H296" s="58" t="s">
        <v>621</v>
      </c>
      <c r="I296" s="35">
        <f t="shared" si="10"/>
        <v>187</v>
      </c>
      <c r="J296" s="81"/>
    </row>
    <row r="297" spans="1:10" ht="29.25" customHeight="1" x14ac:dyDescent="0.25">
      <c r="A297" s="32">
        <v>4</v>
      </c>
      <c r="B297" s="52" t="s">
        <v>906</v>
      </c>
      <c r="C297" s="57" t="s">
        <v>738</v>
      </c>
      <c r="D297" s="58" t="s">
        <v>739</v>
      </c>
      <c r="E297" s="57" t="s">
        <v>913</v>
      </c>
      <c r="F297" s="58" t="s">
        <v>641</v>
      </c>
      <c r="G297" s="57" t="s">
        <v>914</v>
      </c>
      <c r="H297" s="58" t="s">
        <v>706</v>
      </c>
      <c r="I297" s="35">
        <f t="shared" si="10"/>
        <v>228</v>
      </c>
      <c r="J297" s="81"/>
    </row>
    <row r="298" spans="1:10" ht="20.25" x14ac:dyDescent="0.25">
      <c r="A298" s="83" t="s">
        <v>337</v>
      </c>
      <c r="B298" s="84"/>
      <c r="C298" s="84"/>
      <c r="D298" s="84"/>
      <c r="E298" s="84"/>
      <c r="F298" s="84"/>
      <c r="G298" s="84"/>
      <c r="H298" s="85"/>
      <c r="I298" s="50">
        <f>SUM(I294:I297)</f>
        <v>889</v>
      </c>
      <c r="J298" s="82"/>
    </row>
    <row r="301" spans="1:10" ht="16.5" x14ac:dyDescent="0.25">
      <c r="B301" s="36" t="s">
        <v>341</v>
      </c>
      <c r="C301" t="s">
        <v>363</v>
      </c>
    </row>
    <row r="302" spans="1:10" ht="16.5" x14ac:dyDescent="0.25">
      <c r="B302" s="36"/>
    </row>
    <row r="303" spans="1:10" ht="16.5" x14ac:dyDescent="0.25">
      <c r="B303" s="36" t="s">
        <v>342</v>
      </c>
      <c r="C303" t="s">
        <v>364</v>
      </c>
    </row>
  </sheetData>
  <mergeCells count="198">
    <mergeCell ref="A2:J2"/>
    <mergeCell ref="A4:J4"/>
    <mergeCell ref="A6:J6"/>
    <mergeCell ref="A7:J7"/>
    <mergeCell ref="J16:J22"/>
    <mergeCell ref="E14:F14"/>
    <mergeCell ref="G14:H14"/>
    <mergeCell ref="I14:I15"/>
    <mergeCell ref="J14:J15"/>
    <mergeCell ref="A14:A15"/>
    <mergeCell ref="B14:B15"/>
    <mergeCell ref="C14:D14"/>
    <mergeCell ref="A9:B9"/>
    <mergeCell ref="A22:H22"/>
    <mergeCell ref="A5:J5"/>
    <mergeCell ref="J294:J298"/>
    <mergeCell ref="A298:H298"/>
    <mergeCell ref="J239:J245"/>
    <mergeCell ref="A245:H245"/>
    <mergeCell ref="A252:I252"/>
    <mergeCell ref="A253:J253"/>
    <mergeCell ref="A255:J255"/>
    <mergeCell ref="A256:J256"/>
    <mergeCell ref="J129:J135"/>
    <mergeCell ref="A135:H135"/>
    <mergeCell ref="A233:D234"/>
    <mergeCell ref="A258:J258"/>
    <mergeCell ref="A260:B260"/>
    <mergeCell ref="A261:D262"/>
    <mergeCell ref="A263:J263"/>
    <mergeCell ref="A265:A266"/>
    <mergeCell ref="B265:B266"/>
    <mergeCell ref="C265:D265"/>
    <mergeCell ref="E265:F265"/>
    <mergeCell ref="G265:H265"/>
    <mergeCell ref="I265:I266"/>
    <mergeCell ref="J265:J266"/>
    <mergeCell ref="A235:J235"/>
    <mergeCell ref="A237:A238"/>
    <mergeCell ref="B237:B238"/>
    <mergeCell ref="C237:D237"/>
    <mergeCell ref="E237:F237"/>
    <mergeCell ref="G237:H237"/>
    <mergeCell ref="I237:I238"/>
    <mergeCell ref="J237:J238"/>
    <mergeCell ref="A257:J257"/>
    <mergeCell ref="A288:D289"/>
    <mergeCell ref="A290:J290"/>
    <mergeCell ref="A292:A293"/>
    <mergeCell ref="B292:B293"/>
    <mergeCell ref="C292:D292"/>
    <mergeCell ref="E292:F292"/>
    <mergeCell ref="G292:H292"/>
    <mergeCell ref="I292:I293"/>
    <mergeCell ref="J292:J293"/>
    <mergeCell ref="J267:J272"/>
    <mergeCell ref="A272:H272"/>
    <mergeCell ref="A279:I279"/>
    <mergeCell ref="A280:J280"/>
    <mergeCell ref="A282:J282"/>
    <mergeCell ref="A283:J283"/>
    <mergeCell ref="A284:J284"/>
    <mergeCell ref="A285:J285"/>
    <mergeCell ref="A287:B287"/>
    <mergeCell ref="A197:I197"/>
    <mergeCell ref="A198:J198"/>
    <mergeCell ref="A200:J200"/>
    <mergeCell ref="A201:J201"/>
    <mergeCell ref="A202:J202"/>
    <mergeCell ref="A12:J12"/>
    <mergeCell ref="A143:I143"/>
    <mergeCell ref="A144:J144"/>
    <mergeCell ref="A146:J146"/>
    <mergeCell ref="A147:J147"/>
    <mergeCell ref="A148:J148"/>
    <mergeCell ref="A149:J149"/>
    <mergeCell ref="A151:B151"/>
    <mergeCell ref="J72:J78"/>
    <mergeCell ref="A78:H78"/>
    <mergeCell ref="A58:J58"/>
    <mergeCell ref="A60:J60"/>
    <mergeCell ref="A61:J61"/>
    <mergeCell ref="A62:J62"/>
    <mergeCell ref="A63:J63"/>
    <mergeCell ref="A65:B65"/>
    <mergeCell ref="A66:D67"/>
    <mergeCell ref="A68:J68"/>
    <mergeCell ref="A70:A71"/>
    <mergeCell ref="A1:I1"/>
    <mergeCell ref="A10:D11"/>
    <mergeCell ref="A29:I29"/>
    <mergeCell ref="A30:J30"/>
    <mergeCell ref="A32:J32"/>
    <mergeCell ref="A33:J33"/>
    <mergeCell ref="A34:J34"/>
    <mergeCell ref="A35:J35"/>
    <mergeCell ref="J186:J190"/>
    <mergeCell ref="A190:H190"/>
    <mergeCell ref="A86:I86"/>
    <mergeCell ref="A37:B37"/>
    <mergeCell ref="A38:D39"/>
    <mergeCell ref="A40:J40"/>
    <mergeCell ref="A42:A43"/>
    <mergeCell ref="B42:B43"/>
    <mergeCell ref="C42:D42"/>
    <mergeCell ref="E42:F42"/>
    <mergeCell ref="G42:H42"/>
    <mergeCell ref="I42:I43"/>
    <mergeCell ref="J42:J43"/>
    <mergeCell ref="J44:J50"/>
    <mergeCell ref="A50:H50"/>
    <mergeCell ref="A57:I57"/>
    <mergeCell ref="B70:B71"/>
    <mergeCell ref="C70:D70"/>
    <mergeCell ref="E70:F70"/>
    <mergeCell ref="G70:H70"/>
    <mergeCell ref="I70:I71"/>
    <mergeCell ref="J70:J71"/>
    <mergeCell ref="A87:J87"/>
    <mergeCell ref="A89:J89"/>
    <mergeCell ref="A90:J90"/>
    <mergeCell ref="A91:J91"/>
    <mergeCell ref="A92:J92"/>
    <mergeCell ref="A94:B94"/>
    <mergeCell ref="A95:D96"/>
    <mergeCell ref="A97:J97"/>
    <mergeCell ref="A99:A100"/>
    <mergeCell ref="B99:B100"/>
    <mergeCell ref="C99:D99"/>
    <mergeCell ref="E99:F99"/>
    <mergeCell ref="G99:H99"/>
    <mergeCell ref="I99:I100"/>
    <mergeCell ref="J99:J100"/>
    <mergeCell ref="A114:I114"/>
    <mergeCell ref="A115:J115"/>
    <mergeCell ref="A117:J117"/>
    <mergeCell ref="A118:J118"/>
    <mergeCell ref="A119:J119"/>
    <mergeCell ref="A120:J120"/>
    <mergeCell ref="A122:B122"/>
    <mergeCell ref="J101:J106"/>
    <mergeCell ref="A106:H106"/>
    <mergeCell ref="A123:D124"/>
    <mergeCell ref="A125:J125"/>
    <mergeCell ref="A127:A128"/>
    <mergeCell ref="B127:B128"/>
    <mergeCell ref="C127:D127"/>
    <mergeCell ref="E127:F127"/>
    <mergeCell ref="G127:H127"/>
    <mergeCell ref="I127:I128"/>
    <mergeCell ref="J127:J128"/>
    <mergeCell ref="A152:D153"/>
    <mergeCell ref="A154:J154"/>
    <mergeCell ref="A156:A157"/>
    <mergeCell ref="B156:B157"/>
    <mergeCell ref="C156:D156"/>
    <mergeCell ref="E156:F156"/>
    <mergeCell ref="G156:H156"/>
    <mergeCell ref="I156:I157"/>
    <mergeCell ref="J156:J157"/>
    <mergeCell ref="J158:J164"/>
    <mergeCell ref="A164:H164"/>
    <mergeCell ref="A171:I171"/>
    <mergeCell ref="A172:J172"/>
    <mergeCell ref="A174:J174"/>
    <mergeCell ref="A175:J175"/>
    <mergeCell ref="A176:J176"/>
    <mergeCell ref="A177:J177"/>
    <mergeCell ref="A179:B179"/>
    <mergeCell ref="A180:D181"/>
    <mergeCell ref="A182:J182"/>
    <mergeCell ref="A184:A185"/>
    <mergeCell ref="B184:B185"/>
    <mergeCell ref="C184:D184"/>
    <mergeCell ref="E184:F184"/>
    <mergeCell ref="G184:H184"/>
    <mergeCell ref="I184:I185"/>
    <mergeCell ref="J184:J185"/>
    <mergeCell ref="A203:J203"/>
    <mergeCell ref="A205:B205"/>
    <mergeCell ref="A206:D207"/>
    <mergeCell ref="A208:J208"/>
    <mergeCell ref="A210:A211"/>
    <mergeCell ref="B210:B211"/>
    <mergeCell ref="C210:D210"/>
    <mergeCell ref="E210:F210"/>
    <mergeCell ref="G210:H210"/>
    <mergeCell ref="I210:I211"/>
    <mergeCell ref="J210:J211"/>
    <mergeCell ref="J212:J217"/>
    <mergeCell ref="A217:H217"/>
    <mergeCell ref="A224:I224"/>
    <mergeCell ref="A225:J225"/>
    <mergeCell ref="A227:J227"/>
    <mergeCell ref="A228:J228"/>
    <mergeCell ref="A229:J229"/>
    <mergeCell ref="A230:J230"/>
    <mergeCell ref="A232:B232"/>
  </mergeCells>
  <phoneticPr fontId="21" type="noConversion"/>
  <pageMargins left="0.40364583333333331" right="0.234375" top="0.63802083333333337" bottom="0.53385416666666663" header="0.3" footer="0.3"/>
  <pageSetup paperSize="9" scale="77" orientation="landscape" r:id="rId1"/>
  <rowBreaks count="12" manualBreakCount="12">
    <brk id="55" max="16383" man="1"/>
    <brk id="83" max="16383" man="1"/>
    <brk id="84" max="16383" man="1"/>
    <brk id="111" max="16383" man="1"/>
    <brk id="112" max="16383" man="1"/>
    <brk id="140" max="16383" man="1"/>
    <brk id="141" max="16383" man="1"/>
    <brk id="169" max="16383" man="1"/>
    <brk id="195" max="16383" man="1"/>
    <brk id="222" max="16383" man="1"/>
    <brk id="250" max="16383" man="1"/>
    <brk id="2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view="pageLayout" topLeftCell="A10" zoomScaleNormal="100" workbookViewId="0">
      <selection activeCell="B15" sqref="B15"/>
    </sheetView>
  </sheetViews>
  <sheetFormatPr defaultRowHeight="15.75" x14ac:dyDescent="0.25"/>
  <cols>
    <col min="1" max="2" width="33.625" customWidth="1"/>
    <col min="3" max="3" width="5.75" customWidth="1"/>
    <col min="4" max="4" width="5.5" customWidth="1"/>
    <col min="5" max="5" width="5.75" hidden="1" customWidth="1"/>
    <col min="6" max="6" width="5.5" hidden="1" customWidth="1"/>
    <col min="7" max="7" width="5.75" hidden="1" customWidth="1"/>
    <col min="8" max="8" width="5.5" hidden="1" customWidth="1"/>
    <col min="9" max="9" width="5.75" customWidth="1"/>
    <col min="10" max="10" width="5.5" customWidth="1"/>
    <col min="11" max="11" width="8.25" customWidth="1"/>
    <col min="12" max="12" width="5.5" customWidth="1"/>
    <col min="13" max="13" width="7.5" customWidth="1"/>
    <col min="14" max="14" width="11.75" customWidth="1"/>
  </cols>
  <sheetData>
    <row r="1" spans="1:15" ht="15.75" customHeight="1" x14ac:dyDescent="0.25">
      <c r="A1" s="94" t="s">
        <v>331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ht="18.75" customHeight="1" x14ac:dyDescent="0.25">
      <c r="A3" s="86" t="s">
        <v>330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5" ht="18.75" customHeight="1" x14ac:dyDescent="0.25">
      <c r="A4" s="95" t="s">
        <v>353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46"/>
    </row>
    <row r="5" spans="1:15" ht="18.75" customHeight="1" x14ac:dyDescent="0.25">
      <c r="A5" s="86" t="s">
        <v>345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5" ht="18.75" x14ac:dyDescent="0.25">
      <c r="A6" s="87" t="s">
        <v>350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5" ht="18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5" ht="18.75" x14ac:dyDescent="0.25">
      <c r="A8" s="88" t="s">
        <v>915</v>
      </c>
      <c r="B8" s="88"/>
      <c r="C8" s="88"/>
      <c r="D8" s="88"/>
      <c r="E8" s="29"/>
      <c r="F8" s="29"/>
      <c r="G8" s="29"/>
      <c r="H8" s="29"/>
      <c r="I8" s="29"/>
      <c r="J8" s="29"/>
      <c r="K8" s="29"/>
      <c r="L8" s="29"/>
      <c r="M8" s="29"/>
    </row>
    <row r="9" spans="1:15" ht="37.5" customHeight="1" x14ac:dyDescent="0.25">
      <c r="A9" s="89" t="s">
        <v>355</v>
      </c>
      <c r="B9" s="89"/>
      <c r="C9" s="89"/>
      <c r="D9" s="89"/>
      <c r="E9" s="62"/>
      <c r="F9" s="62"/>
      <c r="G9" s="62"/>
      <c r="H9" s="62"/>
      <c r="I9" s="62"/>
      <c r="J9" s="62"/>
      <c r="K9" s="62"/>
      <c r="L9" s="62"/>
      <c r="M9" s="62"/>
    </row>
    <row r="11" spans="1:15" ht="47.25" customHeight="1" x14ac:dyDescent="0.25">
      <c r="A11" s="91" t="s">
        <v>347</v>
      </c>
      <c r="B11" s="78" t="s">
        <v>348</v>
      </c>
      <c r="C11" s="91" t="s">
        <v>343</v>
      </c>
      <c r="D11" s="91"/>
      <c r="E11" s="91" t="s">
        <v>338</v>
      </c>
      <c r="F11" s="91"/>
      <c r="G11" s="91" t="s">
        <v>339</v>
      </c>
      <c r="H11" s="91"/>
      <c r="I11" s="91" t="s">
        <v>916</v>
      </c>
      <c r="J11" s="91"/>
      <c r="K11" s="91" t="s">
        <v>351</v>
      </c>
      <c r="L11" s="91"/>
      <c r="M11" s="77" t="s">
        <v>340</v>
      </c>
      <c r="N11" s="78" t="s">
        <v>333</v>
      </c>
    </row>
    <row r="12" spans="1:15" ht="16.5" x14ac:dyDescent="0.25">
      <c r="A12" s="91"/>
      <c r="B12" s="79"/>
      <c r="C12" s="66" t="s">
        <v>336</v>
      </c>
      <c r="D12" s="67" t="s">
        <v>15</v>
      </c>
      <c r="E12" s="66" t="s">
        <v>336</v>
      </c>
      <c r="F12" s="67" t="s">
        <v>15</v>
      </c>
      <c r="G12" s="66" t="s">
        <v>336</v>
      </c>
      <c r="H12" s="67" t="s">
        <v>15</v>
      </c>
      <c r="I12" s="66" t="s">
        <v>336</v>
      </c>
      <c r="J12" s="67" t="s">
        <v>15</v>
      </c>
      <c r="K12" s="66" t="s">
        <v>336</v>
      </c>
      <c r="L12" s="67" t="s">
        <v>15</v>
      </c>
      <c r="M12" s="77"/>
      <c r="N12" s="79"/>
    </row>
    <row r="13" spans="1:15" ht="15" customHeight="1" x14ac:dyDescent="0.25">
      <c r="A13" s="39" t="s">
        <v>455</v>
      </c>
      <c r="B13" s="39" t="s">
        <v>447</v>
      </c>
      <c r="C13" s="57" t="s">
        <v>875</v>
      </c>
      <c r="D13" s="58" t="s">
        <v>612</v>
      </c>
      <c r="E13" s="39"/>
      <c r="F13" s="39"/>
      <c r="G13" s="39"/>
      <c r="H13" s="39"/>
      <c r="I13" s="57" t="s">
        <v>872</v>
      </c>
      <c r="J13" s="58" t="s">
        <v>504</v>
      </c>
      <c r="K13" s="57" t="s">
        <v>876</v>
      </c>
      <c r="L13" s="58" t="s">
        <v>539</v>
      </c>
      <c r="M13" s="42">
        <f t="shared" ref="M13:M44" si="0">SUM(L13+J13+D13)</f>
        <v>325</v>
      </c>
      <c r="N13" s="64">
        <v>1</v>
      </c>
    </row>
    <row r="14" spans="1:15" ht="15" customHeight="1" x14ac:dyDescent="0.25">
      <c r="A14" s="39" t="s">
        <v>454</v>
      </c>
      <c r="B14" s="39" t="s">
        <v>447</v>
      </c>
      <c r="C14" s="57" t="s">
        <v>871</v>
      </c>
      <c r="D14" s="58" t="s">
        <v>616</v>
      </c>
      <c r="E14" s="39"/>
      <c r="F14" s="39"/>
      <c r="G14" s="39"/>
      <c r="H14" s="39"/>
      <c r="I14" s="57" t="s">
        <v>872</v>
      </c>
      <c r="J14" s="58" t="s">
        <v>504</v>
      </c>
      <c r="K14" s="57" t="s">
        <v>873</v>
      </c>
      <c r="L14" s="58" t="s">
        <v>874</v>
      </c>
      <c r="M14" s="42">
        <f t="shared" si="0"/>
        <v>319</v>
      </c>
      <c r="N14" s="64">
        <v>2</v>
      </c>
    </row>
    <row r="15" spans="1:15" ht="15" customHeight="1" x14ac:dyDescent="0.25">
      <c r="A15" s="32" t="s">
        <v>380</v>
      </c>
      <c r="B15" s="39" t="s">
        <v>920</v>
      </c>
      <c r="C15" s="57" t="s">
        <v>791</v>
      </c>
      <c r="D15" s="58" t="s">
        <v>792</v>
      </c>
      <c r="E15" s="39"/>
      <c r="F15" s="39"/>
      <c r="G15" s="39"/>
      <c r="H15" s="39"/>
      <c r="I15" s="57" t="s">
        <v>793</v>
      </c>
      <c r="J15" s="58" t="s">
        <v>651</v>
      </c>
      <c r="K15" s="57" t="s">
        <v>794</v>
      </c>
      <c r="L15" s="58" t="s">
        <v>795</v>
      </c>
      <c r="M15" s="42">
        <f t="shared" si="0"/>
        <v>312</v>
      </c>
      <c r="N15" s="64">
        <v>3</v>
      </c>
    </row>
    <row r="16" spans="1:15" ht="15" customHeight="1" x14ac:dyDescent="0.25">
      <c r="A16" s="32" t="s">
        <v>357</v>
      </c>
      <c r="B16" s="39" t="s">
        <v>362</v>
      </c>
      <c r="C16" s="57" t="s">
        <v>742</v>
      </c>
      <c r="D16" s="58" t="s">
        <v>743</v>
      </c>
      <c r="E16" s="39"/>
      <c r="F16" s="39"/>
      <c r="G16" s="39"/>
      <c r="H16" s="39"/>
      <c r="I16" s="57" t="s">
        <v>744</v>
      </c>
      <c r="J16" s="58" t="s">
        <v>651</v>
      </c>
      <c r="K16" s="57" t="s">
        <v>745</v>
      </c>
      <c r="L16" s="58" t="s">
        <v>631</v>
      </c>
      <c r="M16" s="42">
        <f t="shared" si="0"/>
        <v>303</v>
      </c>
      <c r="N16" s="64">
        <v>4</v>
      </c>
    </row>
    <row r="17" spans="1:14" ht="15" customHeight="1" x14ac:dyDescent="0.25">
      <c r="A17" s="39" t="s">
        <v>458</v>
      </c>
      <c r="B17" s="39" t="s">
        <v>447</v>
      </c>
      <c r="C17" s="57" t="s">
        <v>882</v>
      </c>
      <c r="D17" s="58" t="s">
        <v>566</v>
      </c>
      <c r="E17" s="39"/>
      <c r="F17" s="39"/>
      <c r="G17" s="39"/>
      <c r="H17" s="39"/>
      <c r="I17" s="57" t="s">
        <v>883</v>
      </c>
      <c r="J17" s="58" t="s">
        <v>651</v>
      </c>
      <c r="K17" s="57" t="s">
        <v>884</v>
      </c>
      <c r="L17" s="58" t="s">
        <v>885</v>
      </c>
      <c r="M17" s="42">
        <f t="shared" si="0"/>
        <v>302</v>
      </c>
      <c r="N17" s="64">
        <v>5</v>
      </c>
    </row>
    <row r="18" spans="1:14" ht="24" customHeight="1" x14ac:dyDescent="0.25">
      <c r="A18" s="39" t="s">
        <v>383</v>
      </c>
      <c r="B18" s="39" t="s">
        <v>920</v>
      </c>
      <c r="C18" s="57" t="s">
        <v>787</v>
      </c>
      <c r="D18" s="58" t="s">
        <v>768</v>
      </c>
      <c r="E18" s="39"/>
      <c r="F18" s="39"/>
      <c r="G18" s="39"/>
      <c r="H18" s="39"/>
      <c r="I18" s="57" t="s">
        <v>788</v>
      </c>
      <c r="J18" s="58" t="s">
        <v>539</v>
      </c>
      <c r="K18" s="57" t="s">
        <v>789</v>
      </c>
      <c r="L18" s="58" t="s">
        <v>790</v>
      </c>
      <c r="M18" s="42">
        <f t="shared" si="0"/>
        <v>299</v>
      </c>
      <c r="N18" s="64">
        <v>6</v>
      </c>
    </row>
    <row r="19" spans="1:14" ht="15" customHeight="1" x14ac:dyDescent="0.25">
      <c r="A19" s="39" t="s">
        <v>377</v>
      </c>
      <c r="B19" s="39" t="s">
        <v>920</v>
      </c>
      <c r="C19" s="57" t="s">
        <v>780</v>
      </c>
      <c r="D19" s="58" t="s">
        <v>733</v>
      </c>
      <c r="E19" s="39"/>
      <c r="F19" s="39"/>
      <c r="G19" s="39"/>
      <c r="H19" s="39"/>
      <c r="I19" s="57" t="s">
        <v>781</v>
      </c>
      <c r="J19" s="58" t="s">
        <v>570</v>
      </c>
      <c r="K19" s="57" t="s">
        <v>782</v>
      </c>
      <c r="L19" s="58" t="s">
        <v>783</v>
      </c>
      <c r="M19" s="42">
        <f t="shared" si="0"/>
        <v>295</v>
      </c>
      <c r="N19" s="64">
        <v>7</v>
      </c>
    </row>
    <row r="20" spans="1:14" ht="15" customHeight="1" x14ac:dyDescent="0.25">
      <c r="A20" s="68" t="s">
        <v>437</v>
      </c>
      <c r="B20" s="39" t="s">
        <v>923</v>
      </c>
      <c r="C20" s="57" t="s">
        <v>858</v>
      </c>
      <c r="D20" s="58" t="s">
        <v>859</v>
      </c>
      <c r="E20" s="39"/>
      <c r="F20" s="39"/>
      <c r="G20" s="39"/>
      <c r="H20" s="39"/>
      <c r="I20" s="57" t="s">
        <v>811</v>
      </c>
      <c r="J20" s="58" t="s">
        <v>539</v>
      </c>
      <c r="K20" s="57" t="s">
        <v>860</v>
      </c>
      <c r="L20" s="58" t="s">
        <v>861</v>
      </c>
      <c r="M20" s="42">
        <f t="shared" si="0"/>
        <v>292</v>
      </c>
      <c r="N20" s="64">
        <v>8</v>
      </c>
    </row>
    <row r="21" spans="1:14" ht="15" customHeight="1" x14ac:dyDescent="0.25">
      <c r="A21" s="39" t="s">
        <v>457</v>
      </c>
      <c r="B21" s="39" t="s">
        <v>447</v>
      </c>
      <c r="C21" s="57" t="s">
        <v>878</v>
      </c>
      <c r="D21" s="58" t="s">
        <v>605</v>
      </c>
      <c r="E21" s="39"/>
      <c r="F21" s="39"/>
      <c r="G21" s="39"/>
      <c r="H21" s="39"/>
      <c r="I21" s="57" t="s">
        <v>879</v>
      </c>
      <c r="J21" s="58" t="s">
        <v>651</v>
      </c>
      <c r="K21" s="57" t="s">
        <v>880</v>
      </c>
      <c r="L21" s="58" t="s">
        <v>881</v>
      </c>
      <c r="M21" s="42">
        <f t="shared" si="0"/>
        <v>290</v>
      </c>
      <c r="N21" s="64">
        <v>9</v>
      </c>
    </row>
    <row r="22" spans="1:14" ht="15" customHeight="1" x14ac:dyDescent="0.25">
      <c r="A22" s="32" t="s">
        <v>358</v>
      </c>
      <c r="B22" s="39" t="s">
        <v>362</v>
      </c>
      <c r="C22" s="57" t="s">
        <v>746</v>
      </c>
      <c r="D22" s="58" t="s">
        <v>747</v>
      </c>
      <c r="E22" s="39"/>
      <c r="F22" s="39"/>
      <c r="G22" s="39"/>
      <c r="H22" s="39"/>
      <c r="I22" s="57" t="s">
        <v>748</v>
      </c>
      <c r="J22" s="58" t="s">
        <v>539</v>
      </c>
      <c r="K22" s="57" t="s">
        <v>749</v>
      </c>
      <c r="L22" s="58" t="s">
        <v>750</v>
      </c>
      <c r="M22" s="42">
        <f t="shared" si="0"/>
        <v>284</v>
      </c>
      <c r="N22" s="64">
        <v>10</v>
      </c>
    </row>
    <row r="23" spans="1:14" ht="15" customHeight="1" x14ac:dyDescent="0.25">
      <c r="A23" s="32" t="s">
        <v>360</v>
      </c>
      <c r="B23" s="39" t="s">
        <v>362</v>
      </c>
      <c r="C23" s="57" t="s">
        <v>754</v>
      </c>
      <c r="D23" s="58" t="s">
        <v>685</v>
      </c>
      <c r="E23" s="39"/>
      <c r="F23" s="39"/>
      <c r="G23" s="39"/>
      <c r="H23" s="39"/>
      <c r="I23" s="57" t="s">
        <v>755</v>
      </c>
      <c r="J23" s="58" t="s">
        <v>539</v>
      </c>
      <c r="K23" s="57" t="s">
        <v>756</v>
      </c>
      <c r="L23" s="58" t="s">
        <v>757</v>
      </c>
      <c r="M23" s="42">
        <f t="shared" si="0"/>
        <v>276</v>
      </c>
      <c r="N23" s="64">
        <v>11</v>
      </c>
    </row>
    <row r="24" spans="1:14" ht="15" customHeight="1" x14ac:dyDescent="0.25">
      <c r="A24" s="32" t="s">
        <v>381</v>
      </c>
      <c r="B24" s="39" t="s">
        <v>920</v>
      </c>
      <c r="C24" s="57" t="s">
        <v>800</v>
      </c>
      <c r="D24" s="58" t="s">
        <v>568</v>
      </c>
      <c r="E24" s="39"/>
      <c r="F24" s="39"/>
      <c r="G24" s="39"/>
      <c r="H24" s="39"/>
      <c r="I24" s="57" t="s">
        <v>801</v>
      </c>
      <c r="J24" s="58" t="s">
        <v>527</v>
      </c>
      <c r="K24" s="57" t="s">
        <v>802</v>
      </c>
      <c r="L24" s="58" t="s">
        <v>790</v>
      </c>
      <c r="M24" s="42">
        <f t="shared" si="0"/>
        <v>271</v>
      </c>
      <c r="N24" s="64">
        <v>12</v>
      </c>
    </row>
    <row r="25" spans="1:14" ht="15" customHeight="1" x14ac:dyDescent="0.25">
      <c r="A25" s="39" t="s">
        <v>465</v>
      </c>
      <c r="B25" s="39" t="s">
        <v>917</v>
      </c>
      <c r="C25" s="57" t="s">
        <v>899</v>
      </c>
      <c r="D25" s="58" t="s">
        <v>768</v>
      </c>
      <c r="E25" s="39"/>
      <c r="F25" s="39"/>
      <c r="G25" s="39"/>
      <c r="H25" s="39"/>
      <c r="I25" s="57" t="s">
        <v>900</v>
      </c>
      <c r="J25" s="58" t="s">
        <v>570</v>
      </c>
      <c r="K25" s="57" t="s">
        <v>901</v>
      </c>
      <c r="L25" s="58" t="s">
        <v>616</v>
      </c>
      <c r="M25" s="42">
        <f t="shared" si="0"/>
        <v>271</v>
      </c>
      <c r="N25" s="64">
        <v>13</v>
      </c>
    </row>
    <row r="26" spans="1:14" ht="15" customHeight="1" x14ac:dyDescent="0.25">
      <c r="A26" s="39" t="s">
        <v>903</v>
      </c>
      <c r="B26" s="39" t="s">
        <v>902</v>
      </c>
      <c r="C26" s="57" t="s">
        <v>907</v>
      </c>
      <c r="D26" s="58" t="s">
        <v>605</v>
      </c>
      <c r="E26" s="39"/>
      <c r="F26" s="39"/>
      <c r="G26" s="39"/>
      <c r="H26" s="39"/>
      <c r="I26" s="57" t="s">
        <v>755</v>
      </c>
      <c r="J26" s="58" t="s">
        <v>539</v>
      </c>
      <c r="K26" s="57" t="s">
        <v>908</v>
      </c>
      <c r="L26" s="58" t="s">
        <v>498</v>
      </c>
      <c r="M26" s="42">
        <f t="shared" si="0"/>
        <v>270</v>
      </c>
      <c r="N26" s="64">
        <v>14</v>
      </c>
    </row>
    <row r="27" spans="1:14" ht="15" customHeight="1" x14ac:dyDescent="0.25">
      <c r="A27" s="39" t="s">
        <v>379</v>
      </c>
      <c r="B27" s="39" t="s">
        <v>920</v>
      </c>
      <c r="C27" s="57" t="s">
        <v>784</v>
      </c>
      <c r="D27" s="58" t="s">
        <v>525</v>
      </c>
      <c r="E27" s="39"/>
      <c r="F27" s="39"/>
      <c r="G27" s="39"/>
      <c r="H27" s="39"/>
      <c r="I27" s="57" t="s">
        <v>785</v>
      </c>
      <c r="J27" s="58" t="s">
        <v>537</v>
      </c>
      <c r="K27" s="57" t="s">
        <v>786</v>
      </c>
      <c r="L27" s="58" t="s">
        <v>539</v>
      </c>
      <c r="M27" s="42">
        <f t="shared" si="0"/>
        <v>267</v>
      </c>
      <c r="N27" s="64">
        <v>15</v>
      </c>
    </row>
    <row r="28" spans="1:14" ht="15" customHeight="1" x14ac:dyDescent="0.25">
      <c r="A28" s="39" t="s">
        <v>463</v>
      </c>
      <c r="B28" s="39" t="s">
        <v>917</v>
      </c>
      <c r="C28" s="57" t="s">
        <v>878</v>
      </c>
      <c r="D28" s="58" t="s">
        <v>605</v>
      </c>
      <c r="E28" s="39"/>
      <c r="F28" s="39"/>
      <c r="G28" s="39"/>
      <c r="H28" s="39"/>
      <c r="I28" s="57" t="s">
        <v>893</v>
      </c>
      <c r="J28" s="58" t="s">
        <v>556</v>
      </c>
      <c r="K28" s="57" t="s">
        <v>895</v>
      </c>
      <c r="L28" s="58" t="s">
        <v>626</v>
      </c>
      <c r="M28" s="42">
        <f t="shared" si="0"/>
        <v>266</v>
      </c>
      <c r="N28" s="64">
        <v>16</v>
      </c>
    </row>
    <row r="29" spans="1:14" ht="15" customHeight="1" x14ac:dyDescent="0.25">
      <c r="A29" s="39" t="s">
        <v>392</v>
      </c>
      <c r="B29" s="39" t="s">
        <v>921</v>
      </c>
      <c r="C29" s="57" t="s">
        <v>754</v>
      </c>
      <c r="D29" s="58" t="s">
        <v>685</v>
      </c>
      <c r="E29" s="39"/>
      <c r="F29" s="39"/>
      <c r="G29" s="39"/>
      <c r="H29" s="39"/>
      <c r="I29" s="57" t="s">
        <v>788</v>
      </c>
      <c r="J29" s="58" t="s">
        <v>539</v>
      </c>
      <c r="K29" s="57" t="s">
        <v>805</v>
      </c>
      <c r="L29" s="58" t="s">
        <v>806</v>
      </c>
      <c r="M29" s="42">
        <f t="shared" si="0"/>
        <v>264</v>
      </c>
      <c r="N29" s="64">
        <v>17</v>
      </c>
    </row>
    <row r="30" spans="1:14" ht="15" customHeight="1" x14ac:dyDescent="0.25">
      <c r="A30" s="69" t="s">
        <v>438</v>
      </c>
      <c r="B30" s="39" t="s">
        <v>923</v>
      </c>
      <c r="C30" s="57" t="s">
        <v>862</v>
      </c>
      <c r="D30" s="58" t="s">
        <v>773</v>
      </c>
      <c r="E30" s="39"/>
      <c r="F30" s="39"/>
      <c r="G30" s="39"/>
      <c r="H30" s="39"/>
      <c r="I30" s="57" t="s">
        <v>863</v>
      </c>
      <c r="J30" s="58" t="s">
        <v>498</v>
      </c>
      <c r="K30" s="57" t="s">
        <v>864</v>
      </c>
      <c r="L30" s="58" t="s">
        <v>626</v>
      </c>
      <c r="M30" s="42">
        <f t="shared" si="0"/>
        <v>259</v>
      </c>
      <c r="N30" s="64">
        <v>18</v>
      </c>
    </row>
    <row r="31" spans="1:14" ht="15" customHeight="1" x14ac:dyDescent="0.25">
      <c r="A31" s="69" t="s">
        <v>436</v>
      </c>
      <c r="B31" s="39" t="s">
        <v>923</v>
      </c>
      <c r="C31" s="57" t="s">
        <v>855</v>
      </c>
      <c r="D31" s="58" t="s">
        <v>823</v>
      </c>
      <c r="E31" s="39"/>
      <c r="F31" s="39"/>
      <c r="G31" s="39"/>
      <c r="H31" s="39"/>
      <c r="I31" s="57" t="s">
        <v>856</v>
      </c>
      <c r="J31" s="58" t="s">
        <v>556</v>
      </c>
      <c r="K31" s="57" t="s">
        <v>857</v>
      </c>
      <c r="L31" s="58" t="s">
        <v>783</v>
      </c>
      <c r="M31" s="42">
        <f t="shared" si="0"/>
        <v>257</v>
      </c>
      <c r="N31" s="64">
        <v>19</v>
      </c>
    </row>
    <row r="32" spans="1:14" ht="15" customHeight="1" x14ac:dyDescent="0.25">
      <c r="A32" s="39" t="s">
        <v>462</v>
      </c>
      <c r="B32" s="39" t="s">
        <v>917</v>
      </c>
      <c r="C32" s="57" t="s">
        <v>892</v>
      </c>
      <c r="D32" s="58" t="s">
        <v>679</v>
      </c>
      <c r="E32" s="39"/>
      <c r="F32" s="39"/>
      <c r="G32" s="39"/>
      <c r="H32" s="39"/>
      <c r="I32" s="57" t="s">
        <v>893</v>
      </c>
      <c r="J32" s="58" t="s">
        <v>556</v>
      </c>
      <c r="K32" s="57" t="s">
        <v>894</v>
      </c>
      <c r="L32" s="58" t="s">
        <v>702</v>
      </c>
      <c r="M32" s="42">
        <f t="shared" si="0"/>
        <v>257</v>
      </c>
      <c r="N32" s="64">
        <v>20</v>
      </c>
    </row>
    <row r="33" spans="1:14" ht="15" customHeight="1" x14ac:dyDescent="0.25">
      <c r="A33" s="39" t="s">
        <v>464</v>
      </c>
      <c r="B33" s="39" t="s">
        <v>917</v>
      </c>
      <c r="C33" s="57" t="s">
        <v>896</v>
      </c>
      <c r="D33" s="58" t="s">
        <v>685</v>
      </c>
      <c r="E33" s="39"/>
      <c r="F33" s="39"/>
      <c r="G33" s="39"/>
      <c r="H33" s="39"/>
      <c r="I33" s="57" t="s">
        <v>897</v>
      </c>
      <c r="J33" s="58" t="s">
        <v>556</v>
      </c>
      <c r="K33" s="57" t="s">
        <v>898</v>
      </c>
      <c r="L33" s="58" t="s">
        <v>510</v>
      </c>
      <c r="M33" s="42">
        <f t="shared" si="0"/>
        <v>257</v>
      </c>
      <c r="N33" s="64">
        <v>21</v>
      </c>
    </row>
    <row r="34" spans="1:14" ht="15" customHeight="1" x14ac:dyDescent="0.25">
      <c r="A34" s="39" t="s">
        <v>422</v>
      </c>
      <c r="B34" s="39" t="s">
        <v>414</v>
      </c>
      <c r="C34" s="57" t="s">
        <v>833</v>
      </c>
      <c r="D34" s="58" t="s">
        <v>834</v>
      </c>
      <c r="E34" s="39"/>
      <c r="F34" s="39"/>
      <c r="G34" s="39"/>
      <c r="H34" s="39"/>
      <c r="I34" s="57" t="s">
        <v>835</v>
      </c>
      <c r="J34" s="58" t="s">
        <v>537</v>
      </c>
      <c r="K34" s="57" t="s">
        <v>836</v>
      </c>
      <c r="L34" s="58" t="s">
        <v>616</v>
      </c>
      <c r="M34" s="42">
        <f t="shared" si="0"/>
        <v>254</v>
      </c>
      <c r="N34" s="64">
        <v>22</v>
      </c>
    </row>
    <row r="35" spans="1:14" ht="15" customHeight="1" x14ac:dyDescent="0.25">
      <c r="A35" s="69" t="s">
        <v>439</v>
      </c>
      <c r="B35" s="39" t="s">
        <v>923</v>
      </c>
      <c r="C35" s="57" t="s">
        <v>865</v>
      </c>
      <c r="D35" s="58" t="s">
        <v>672</v>
      </c>
      <c r="E35" s="39"/>
      <c r="F35" s="39"/>
      <c r="G35" s="39"/>
      <c r="H35" s="39"/>
      <c r="I35" s="57" t="s">
        <v>866</v>
      </c>
      <c r="J35" s="58" t="s">
        <v>527</v>
      </c>
      <c r="K35" s="57" t="s">
        <v>867</v>
      </c>
      <c r="L35" s="58" t="s">
        <v>693</v>
      </c>
      <c r="M35" s="42">
        <f t="shared" si="0"/>
        <v>250</v>
      </c>
      <c r="N35" s="64">
        <v>23</v>
      </c>
    </row>
    <row r="36" spans="1:14" ht="15" customHeight="1" x14ac:dyDescent="0.25">
      <c r="A36" s="69" t="s">
        <v>440</v>
      </c>
      <c r="B36" s="39" t="s">
        <v>923</v>
      </c>
      <c r="C36" s="57" t="s">
        <v>868</v>
      </c>
      <c r="D36" s="58" t="s">
        <v>773</v>
      </c>
      <c r="E36" s="39"/>
      <c r="F36" s="39"/>
      <c r="G36" s="39"/>
      <c r="H36" s="39"/>
      <c r="I36" s="57" t="s">
        <v>869</v>
      </c>
      <c r="J36" s="58" t="s">
        <v>506</v>
      </c>
      <c r="K36" s="57" t="s">
        <v>870</v>
      </c>
      <c r="L36" s="58" t="s">
        <v>500</v>
      </c>
      <c r="M36" s="42">
        <f t="shared" si="0"/>
        <v>243</v>
      </c>
      <c r="N36" s="64">
        <v>24</v>
      </c>
    </row>
    <row r="37" spans="1:14" ht="15" customHeight="1" x14ac:dyDescent="0.25">
      <c r="A37" s="32" t="s">
        <v>359</v>
      </c>
      <c r="B37" s="39" t="s">
        <v>362</v>
      </c>
      <c r="C37" s="57" t="s">
        <v>751</v>
      </c>
      <c r="D37" s="58" t="s">
        <v>519</v>
      </c>
      <c r="E37" s="39"/>
      <c r="F37" s="39"/>
      <c r="G37" s="39"/>
      <c r="H37" s="39"/>
      <c r="I37" s="57" t="s">
        <v>752</v>
      </c>
      <c r="J37" s="58" t="s">
        <v>602</v>
      </c>
      <c r="K37" s="57" t="s">
        <v>753</v>
      </c>
      <c r="L37" s="58" t="s">
        <v>588</v>
      </c>
      <c r="M37" s="42">
        <f t="shared" si="0"/>
        <v>242</v>
      </c>
      <c r="N37" s="64">
        <v>25</v>
      </c>
    </row>
    <row r="38" spans="1:14" ht="15" customHeight="1" x14ac:dyDescent="0.25">
      <c r="A38" s="32" t="s">
        <v>382</v>
      </c>
      <c r="B38" s="39" t="s">
        <v>920</v>
      </c>
      <c r="C38" s="57" t="s">
        <v>796</v>
      </c>
      <c r="D38" s="58" t="s">
        <v>490</v>
      </c>
      <c r="E38" s="39"/>
      <c r="F38" s="39"/>
      <c r="G38" s="39"/>
      <c r="H38" s="39"/>
      <c r="I38" s="57" t="s">
        <v>797</v>
      </c>
      <c r="J38" s="58" t="s">
        <v>702</v>
      </c>
      <c r="K38" s="57" t="s">
        <v>798</v>
      </c>
      <c r="L38" s="58" t="s">
        <v>799</v>
      </c>
      <c r="M38" s="42">
        <f t="shared" si="0"/>
        <v>233</v>
      </c>
      <c r="N38" s="64">
        <v>26</v>
      </c>
    </row>
    <row r="39" spans="1:14" ht="15" customHeight="1" x14ac:dyDescent="0.25">
      <c r="A39" s="39" t="s">
        <v>831</v>
      </c>
      <c r="B39" s="39" t="s">
        <v>414</v>
      </c>
      <c r="C39" s="57" t="s">
        <v>840</v>
      </c>
      <c r="D39" s="58" t="s">
        <v>633</v>
      </c>
      <c r="E39" s="39"/>
      <c r="F39" s="39"/>
      <c r="G39" s="39"/>
      <c r="H39" s="39"/>
      <c r="I39" s="57" t="s">
        <v>841</v>
      </c>
      <c r="J39" s="58" t="s">
        <v>506</v>
      </c>
      <c r="K39" s="57" t="s">
        <v>842</v>
      </c>
      <c r="L39" s="58" t="s">
        <v>512</v>
      </c>
      <c r="M39" s="42">
        <f t="shared" si="0"/>
        <v>231</v>
      </c>
      <c r="N39" s="64">
        <v>27</v>
      </c>
    </row>
    <row r="40" spans="1:14" ht="15" customHeight="1" x14ac:dyDescent="0.25">
      <c r="A40" s="39" t="s">
        <v>423</v>
      </c>
      <c r="B40" s="39" t="s">
        <v>414</v>
      </c>
      <c r="C40" s="57" t="s">
        <v>765</v>
      </c>
      <c r="D40" s="58" t="s">
        <v>530</v>
      </c>
      <c r="E40" s="39"/>
      <c r="F40" s="39"/>
      <c r="G40" s="39"/>
      <c r="H40" s="39"/>
      <c r="I40" s="57" t="s">
        <v>837</v>
      </c>
      <c r="J40" s="58" t="s">
        <v>498</v>
      </c>
      <c r="K40" s="57" t="s">
        <v>838</v>
      </c>
      <c r="L40" s="58" t="s">
        <v>839</v>
      </c>
      <c r="M40" s="42">
        <f t="shared" si="0"/>
        <v>230</v>
      </c>
      <c r="N40" s="64">
        <v>28</v>
      </c>
    </row>
    <row r="41" spans="1:14" ht="15" customHeight="1" x14ac:dyDescent="0.25">
      <c r="A41" s="32" t="s">
        <v>395</v>
      </c>
      <c r="B41" s="39" t="s">
        <v>921</v>
      </c>
      <c r="C41" s="57" t="s">
        <v>645</v>
      </c>
      <c r="D41" s="58" t="s">
        <v>739</v>
      </c>
      <c r="E41" s="39"/>
      <c r="F41" s="39"/>
      <c r="G41" s="39"/>
      <c r="H41" s="39"/>
      <c r="I41" s="57" t="s">
        <v>811</v>
      </c>
      <c r="J41" s="58" t="s">
        <v>539</v>
      </c>
      <c r="K41" s="57" t="s">
        <v>812</v>
      </c>
      <c r="L41" s="58" t="s">
        <v>621</v>
      </c>
      <c r="M41" s="42">
        <f t="shared" si="0"/>
        <v>229</v>
      </c>
      <c r="N41" s="64">
        <v>29</v>
      </c>
    </row>
    <row r="42" spans="1:14" ht="15" customHeight="1" x14ac:dyDescent="0.25">
      <c r="A42" s="39" t="s">
        <v>906</v>
      </c>
      <c r="B42" s="39" t="s">
        <v>902</v>
      </c>
      <c r="C42" s="57" t="s">
        <v>738</v>
      </c>
      <c r="D42" s="58" t="s">
        <v>739</v>
      </c>
      <c r="E42" s="39"/>
      <c r="F42" s="39"/>
      <c r="G42" s="39"/>
      <c r="H42" s="39"/>
      <c r="I42" s="57" t="s">
        <v>913</v>
      </c>
      <c r="J42" s="58" t="s">
        <v>641</v>
      </c>
      <c r="K42" s="57" t="s">
        <v>914</v>
      </c>
      <c r="L42" s="58" t="s">
        <v>706</v>
      </c>
      <c r="M42" s="42">
        <f t="shared" si="0"/>
        <v>228</v>
      </c>
      <c r="N42" s="64">
        <v>30</v>
      </c>
    </row>
    <row r="43" spans="1:14" ht="15" customHeight="1" x14ac:dyDescent="0.25">
      <c r="A43" s="39" t="s">
        <v>456</v>
      </c>
      <c r="B43" s="39" t="s">
        <v>447</v>
      </c>
      <c r="C43" s="57" t="s">
        <v>854</v>
      </c>
      <c r="D43" s="58" t="s">
        <v>519</v>
      </c>
      <c r="E43" s="39"/>
      <c r="F43" s="39"/>
      <c r="G43" s="39"/>
      <c r="H43" s="39"/>
      <c r="I43" s="57" t="s">
        <v>650</v>
      </c>
      <c r="J43" s="58" t="s">
        <v>702</v>
      </c>
      <c r="K43" s="57" t="s">
        <v>877</v>
      </c>
      <c r="L43" s="58" t="s">
        <v>839</v>
      </c>
      <c r="M43" s="42">
        <f t="shared" si="0"/>
        <v>227</v>
      </c>
      <c r="N43" s="64">
        <v>31</v>
      </c>
    </row>
    <row r="44" spans="1:14" ht="15" customHeight="1" x14ac:dyDescent="0.25">
      <c r="A44" s="39" t="s">
        <v>432</v>
      </c>
      <c r="B44" s="39" t="s">
        <v>922</v>
      </c>
      <c r="C44" s="57" t="s">
        <v>653</v>
      </c>
      <c r="D44" s="58" t="s">
        <v>681</v>
      </c>
      <c r="E44" s="39"/>
      <c r="F44" s="39"/>
      <c r="G44" s="39"/>
      <c r="H44" s="39"/>
      <c r="I44" s="57" t="s">
        <v>850</v>
      </c>
      <c r="J44" s="58" t="s">
        <v>506</v>
      </c>
      <c r="K44" s="57" t="s">
        <v>851</v>
      </c>
      <c r="L44" s="58" t="s">
        <v>612</v>
      </c>
      <c r="M44" s="42">
        <f t="shared" si="0"/>
        <v>222</v>
      </c>
      <c r="N44" s="64">
        <v>32</v>
      </c>
    </row>
    <row r="45" spans="1:14" ht="15" customHeight="1" x14ac:dyDescent="0.25">
      <c r="A45" s="32" t="s">
        <v>394</v>
      </c>
      <c r="B45" s="39" t="s">
        <v>921</v>
      </c>
      <c r="C45" s="57" t="s">
        <v>573</v>
      </c>
      <c r="D45" s="58" t="s">
        <v>600</v>
      </c>
      <c r="E45" s="39"/>
      <c r="F45" s="39"/>
      <c r="G45" s="39"/>
      <c r="H45" s="39"/>
      <c r="I45" s="57" t="s">
        <v>809</v>
      </c>
      <c r="J45" s="58" t="s">
        <v>537</v>
      </c>
      <c r="K45" s="57" t="s">
        <v>810</v>
      </c>
      <c r="L45" s="58" t="s">
        <v>517</v>
      </c>
      <c r="M45" s="42">
        <f t="shared" ref="M45:M76" si="1">SUM(L45+J45+D45)</f>
        <v>221</v>
      </c>
      <c r="N45" s="64">
        <v>33</v>
      </c>
    </row>
    <row r="46" spans="1:14" ht="15" customHeight="1" x14ac:dyDescent="0.25">
      <c r="A46" s="39" t="s">
        <v>461</v>
      </c>
      <c r="B46" s="39" t="s">
        <v>917</v>
      </c>
      <c r="C46" s="57" t="s">
        <v>889</v>
      </c>
      <c r="D46" s="58" t="s">
        <v>672</v>
      </c>
      <c r="E46" s="39"/>
      <c r="F46" s="39"/>
      <c r="G46" s="39"/>
      <c r="H46" s="39"/>
      <c r="I46" s="57" t="s">
        <v>890</v>
      </c>
      <c r="J46" s="58" t="s">
        <v>702</v>
      </c>
      <c r="K46" s="57" t="s">
        <v>891</v>
      </c>
      <c r="L46" s="58" t="s">
        <v>547</v>
      </c>
      <c r="M46" s="42">
        <f t="shared" si="1"/>
        <v>219</v>
      </c>
      <c r="N46" s="64">
        <v>34</v>
      </c>
    </row>
    <row r="47" spans="1:14" ht="15" customHeight="1" x14ac:dyDescent="0.25">
      <c r="A47" s="32" t="s">
        <v>356</v>
      </c>
      <c r="B47" s="39" t="s">
        <v>362</v>
      </c>
      <c r="C47" s="57" t="s">
        <v>738</v>
      </c>
      <c r="D47" s="58" t="s">
        <v>739</v>
      </c>
      <c r="E47" s="39"/>
      <c r="F47" s="39"/>
      <c r="G47" s="39"/>
      <c r="H47" s="39"/>
      <c r="I47" s="57" t="s">
        <v>740</v>
      </c>
      <c r="J47" s="58" t="s">
        <v>498</v>
      </c>
      <c r="K47" s="57" t="s">
        <v>741</v>
      </c>
      <c r="L47" s="58" t="s">
        <v>515</v>
      </c>
      <c r="M47" s="42">
        <f t="shared" si="1"/>
        <v>214</v>
      </c>
      <c r="N47" s="64">
        <v>35</v>
      </c>
    </row>
    <row r="48" spans="1:14" ht="15" customHeight="1" x14ac:dyDescent="0.25">
      <c r="A48" s="39" t="s">
        <v>393</v>
      </c>
      <c r="B48" s="39" t="s">
        <v>921</v>
      </c>
      <c r="C48" s="57" t="s">
        <v>554</v>
      </c>
      <c r="D48" s="58" t="s">
        <v>496</v>
      </c>
      <c r="E48" s="39"/>
      <c r="F48" s="39"/>
      <c r="G48" s="39"/>
      <c r="H48" s="39"/>
      <c r="I48" s="57" t="s">
        <v>807</v>
      </c>
      <c r="J48" s="58" t="s">
        <v>498</v>
      </c>
      <c r="K48" s="57" t="s">
        <v>808</v>
      </c>
      <c r="L48" s="58" t="s">
        <v>771</v>
      </c>
      <c r="M48" s="42">
        <f t="shared" si="1"/>
        <v>213</v>
      </c>
      <c r="N48" s="64">
        <v>36</v>
      </c>
    </row>
    <row r="49" spans="1:14" ht="15" customHeight="1" x14ac:dyDescent="0.25">
      <c r="A49" s="39" t="s">
        <v>421</v>
      </c>
      <c r="B49" s="39" t="s">
        <v>414</v>
      </c>
      <c r="C49" s="57" t="s">
        <v>765</v>
      </c>
      <c r="D49" s="58" t="s">
        <v>530</v>
      </c>
      <c r="E49" s="39"/>
      <c r="F49" s="39"/>
      <c r="G49" s="39"/>
      <c r="H49" s="39"/>
      <c r="I49" s="57" t="s">
        <v>520</v>
      </c>
      <c r="J49" s="58" t="s">
        <v>510</v>
      </c>
      <c r="K49" s="57" t="s">
        <v>832</v>
      </c>
      <c r="L49" s="58" t="s">
        <v>771</v>
      </c>
      <c r="M49" s="42">
        <f t="shared" si="1"/>
        <v>211</v>
      </c>
      <c r="N49" s="64">
        <v>37</v>
      </c>
    </row>
    <row r="50" spans="1:14" ht="15" customHeight="1" x14ac:dyDescent="0.25">
      <c r="A50" s="39" t="s">
        <v>433</v>
      </c>
      <c r="B50" s="39" t="s">
        <v>922</v>
      </c>
      <c r="C50" s="57" t="s">
        <v>567</v>
      </c>
      <c r="D50" s="58" t="s">
        <v>600</v>
      </c>
      <c r="E50" s="39"/>
      <c r="F50" s="39"/>
      <c r="G50" s="39"/>
      <c r="H50" s="39"/>
      <c r="I50" s="57" t="s">
        <v>852</v>
      </c>
      <c r="J50" s="58" t="s">
        <v>510</v>
      </c>
      <c r="K50" s="57" t="s">
        <v>853</v>
      </c>
      <c r="L50" s="58" t="s">
        <v>562</v>
      </c>
      <c r="M50" s="42">
        <f t="shared" si="1"/>
        <v>207</v>
      </c>
      <c r="N50" s="64">
        <v>38</v>
      </c>
    </row>
    <row r="51" spans="1:14" ht="15" customHeight="1" x14ac:dyDescent="0.25">
      <c r="A51" s="39" t="s">
        <v>431</v>
      </c>
      <c r="B51" s="39" t="s">
        <v>922</v>
      </c>
      <c r="C51" s="57" t="s">
        <v>847</v>
      </c>
      <c r="D51" s="58" t="s">
        <v>600</v>
      </c>
      <c r="E51" s="39"/>
      <c r="F51" s="39"/>
      <c r="G51" s="39"/>
      <c r="H51" s="39"/>
      <c r="I51" s="57" t="s">
        <v>848</v>
      </c>
      <c r="J51" s="58" t="s">
        <v>641</v>
      </c>
      <c r="K51" s="57" t="s">
        <v>849</v>
      </c>
      <c r="L51" s="58" t="s">
        <v>494</v>
      </c>
      <c r="M51" s="42">
        <f t="shared" si="1"/>
        <v>204</v>
      </c>
      <c r="N51" s="64">
        <v>39</v>
      </c>
    </row>
    <row r="52" spans="1:14" ht="15" customHeight="1" x14ac:dyDescent="0.25">
      <c r="A52" s="39" t="s">
        <v>904</v>
      </c>
      <c r="B52" s="39" t="s">
        <v>902</v>
      </c>
      <c r="C52" s="59" t="s">
        <v>909</v>
      </c>
      <c r="D52" s="58" t="s">
        <v>552</v>
      </c>
      <c r="E52" s="39"/>
      <c r="F52" s="39"/>
      <c r="G52" s="39"/>
      <c r="H52" s="39"/>
      <c r="I52" s="57" t="s">
        <v>520</v>
      </c>
      <c r="J52" s="58" t="s">
        <v>510</v>
      </c>
      <c r="K52" s="57" t="s">
        <v>910</v>
      </c>
      <c r="L52" s="58" t="s">
        <v>494</v>
      </c>
      <c r="M52" s="42">
        <f t="shared" si="1"/>
        <v>204</v>
      </c>
      <c r="N52" s="64">
        <v>40</v>
      </c>
    </row>
    <row r="53" spans="1:14" ht="15" customHeight="1" x14ac:dyDescent="0.25">
      <c r="A53" s="39" t="s">
        <v>424</v>
      </c>
      <c r="B53" s="39" t="s">
        <v>414</v>
      </c>
      <c r="C53" s="59" t="s">
        <v>534</v>
      </c>
      <c r="D53" s="58" t="s">
        <v>554</v>
      </c>
      <c r="E53" s="39"/>
      <c r="F53" s="39"/>
      <c r="G53" s="39"/>
      <c r="H53" s="39"/>
      <c r="I53" s="57" t="s">
        <v>843</v>
      </c>
      <c r="J53" s="58" t="s">
        <v>616</v>
      </c>
      <c r="K53" s="57" t="s">
        <v>844</v>
      </c>
      <c r="L53" s="58" t="s">
        <v>533</v>
      </c>
      <c r="M53" s="42">
        <f t="shared" si="1"/>
        <v>202</v>
      </c>
      <c r="N53" s="64">
        <v>41</v>
      </c>
    </row>
    <row r="54" spans="1:14" ht="15" customHeight="1" x14ac:dyDescent="0.25">
      <c r="A54" s="39" t="s">
        <v>374</v>
      </c>
      <c r="B54" s="39" t="s">
        <v>919</v>
      </c>
      <c r="C54" s="59" t="s">
        <v>765</v>
      </c>
      <c r="D54" s="58" t="s">
        <v>530</v>
      </c>
      <c r="E54" s="39"/>
      <c r="F54" s="39"/>
      <c r="G54" s="39"/>
      <c r="H54" s="39"/>
      <c r="I54" s="57" t="s">
        <v>766</v>
      </c>
      <c r="J54" s="58" t="s">
        <v>702</v>
      </c>
      <c r="K54" s="57" t="s">
        <v>767</v>
      </c>
      <c r="L54" s="58" t="s">
        <v>768</v>
      </c>
      <c r="M54" s="42">
        <f t="shared" si="1"/>
        <v>200</v>
      </c>
      <c r="N54" s="64">
        <v>42</v>
      </c>
    </row>
    <row r="55" spans="1:14" ht="15" customHeight="1" x14ac:dyDescent="0.25">
      <c r="A55" s="39" t="s">
        <v>409</v>
      </c>
      <c r="B55" s="39" t="s">
        <v>402</v>
      </c>
      <c r="C55" s="59" t="s">
        <v>815</v>
      </c>
      <c r="D55" s="58" t="s">
        <v>816</v>
      </c>
      <c r="E55" s="39"/>
      <c r="F55" s="39"/>
      <c r="G55" s="39"/>
      <c r="H55" s="39"/>
      <c r="I55" s="57" t="s">
        <v>817</v>
      </c>
      <c r="J55" s="58" t="s">
        <v>602</v>
      </c>
      <c r="K55" s="57" t="s">
        <v>818</v>
      </c>
      <c r="L55" s="58" t="s">
        <v>618</v>
      </c>
      <c r="M55" s="42">
        <f t="shared" si="1"/>
        <v>198</v>
      </c>
      <c r="N55" s="64">
        <v>43</v>
      </c>
    </row>
    <row r="56" spans="1:14" ht="15" customHeight="1" x14ac:dyDescent="0.25">
      <c r="A56" s="39" t="s">
        <v>391</v>
      </c>
      <c r="B56" s="39" t="s">
        <v>921</v>
      </c>
      <c r="C56" s="59" t="s">
        <v>784</v>
      </c>
      <c r="D56" s="58" t="s">
        <v>525</v>
      </c>
      <c r="E56" s="39"/>
      <c r="F56" s="39"/>
      <c r="G56" s="39"/>
      <c r="H56" s="39"/>
      <c r="I56" s="57" t="s">
        <v>803</v>
      </c>
      <c r="J56" s="58" t="s">
        <v>527</v>
      </c>
      <c r="K56" s="57" t="s">
        <v>804</v>
      </c>
      <c r="L56" s="58" t="s">
        <v>633</v>
      </c>
      <c r="M56" s="42">
        <f t="shared" si="1"/>
        <v>193</v>
      </c>
      <c r="N56" s="64">
        <v>44</v>
      </c>
    </row>
    <row r="57" spans="1:14" ht="15" customHeight="1" x14ac:dyDescent="0.25">
      <c r="A57" s="32" t="s">
        <v>376</v>
      </c>
      <c r="B57" s="39" t="s">
        <v>919</v>
      </c>
      <c r="C57" s="57" t="s">
        <v>774</v>
      </c>
      <c r="D57" s="58" t="s">
        <v>508</v>
      </c>
      <c r="E57" s="39"/>
      <c r="F57" s="39"/>
      <c r="G57" s="39"/>
      <c r="H57" s="39"/>
      <c r="I57" s="57" t="s">
        <v>763</v>
      </c>
      <c r="J57" s="58" t="s">
        <v>515</v>
      </c>
      <c r="K57" s="57" t="s">
        <v>775</v>
      </c>
      <c r="L57" s="58" t="s">
        <v>547</v>
      </c>
      <c r="M57" s="42">
        <f t="shared" si="1"/>
        <v>188</v>
      </c>
      <c r="N57" s="64">
        <v>45</v>
      </c>
    </row>
    <row r="58" spans="1:14" ht="15" customHeight="1" x14ac:dyDescent="0.25">
      <c r="A58" s="39" t="s">
        <v>905</v>
      </c>
      <c r="B58" s="39" t="s">
        <v>902</v>
      </c>
      <c r="C58" s="57" t="s">
        <v>567</v>
      </c>
      <c r="D58" s="58" t="s">
        <v>600</v>
      </c>
      <c r="E58" s="39"/>
      <c r="F58" s="39"/>
      <c r="G58" s="39"/>
      <c r="H58" s="39"/>
      <c r="I58" s="57" t="s">
        <v>911</v>
      </c>
      <c r="J58" s="58" t="s">
        <v>771</v>
      </c>
      <c r="K58" s="57" t="s">
        <v>912</v>
      </c>
      <c r="L58" s="58" t="s">
        <v>621</v>
      </c>
      <c r="M58" s="42">
        <f t="shared" si="1"/>
        <v>187</v>
      </c>
      <c r="N58" s="64">
        <v>46</v>
      </c>
    </row>
    <row r="59" spans="1:14" ht="15" customHeight="1" x14ac:dyDescent="0.25">
      <c r="A59" s="32" t="s">
        <v>413</v>
      </c>
      <c r="B59" s="39" t="s">
        <v>402</v>
      </c>
      <c r="C59" s="57" t="s">
        <v>825</v>
      </c>
      <c r="D59" s="58" t="s">
        <v>816</v>
      </c>
      <c r="E59" s="39"/>
      <c r="F59" s="39"/>
      <c r="G59" s="39"/>
      <c r="H59" s="39"/>
      <c r="I59" s="57" t="s">
        <v>826</v>
      </c>
      <c r="J59" s="58" t="s">
        <v>547</v>
      </c>
      <c r="K59" s="57" t="s">
        <v>827</v>
      </c>
      <c r="L59" s="58" t="s">
        <v>568</v>
      </c>
      <c r="M59" s="42">
        <f t="shared" si="1"/>
        <v>176</v>
      </c>
      <c r="N59" s="64">
        <v>47</v>
      </c>
    </row>
    <row r="60" spans="1:14" ht="15" customHeight="1" x14ac:dyDescent="0.25">
      <c r="A60" s="39" t="s">
        <v>459</v>
      </c>
      <c r="B60" s="39" t="s">
        <v>447</v>
      </c>
      <c r="C60" s="57" t="s">
        <v>886</v>
      </c>
      <c r="D60" s="58" t="s">
        <v>690</v>
      </c>
      <c r="E60" s="39"/>
      <c r="F60" s="39"/>
      <c r="G60" s="39"/>
      <c r="H60" s="39"/>
      <c r="I60" s="57" t="s">
        <v>887</v>
      </c>
      <c r="J60" s="58" t="s">
        <v>510</v>
      </c>
      <c r="K60" s="57" t="s">
        <v>888</v>
      </c>
      <c r="L60" s="58" t="s">
        <v>662</v>
      </c>
      <c r="M60" s="42">
        <f t="shared" si="1"/>
        <v>165</v>
      </c>
      <c r="N60" s="64">
        <v>48</v>
      </c>
    </row>
    <row r="61" spans="1:14" ht="15" customHeight="1" x14ac:dyDescent="0.25">
      <c r="A61" s="39" t="s">
        <v>373</v>
      </c>
      <c r="B61" s="39" t="s">
        <v>919</v>
      </c>
      <c r="C61" s="57" t="s">
        <v>762</v>
      </c>
      <c r="D61" s="58" t="s">
        <v>541</v>
      </c>
      <c r="E61" s="39"/>
      <c r="F61" s="39"/>
      <c r="G61" s="39"/>
      <c r="H61" s="39"/>
      <c r="I61" s="57" t="s">
        <v>763</v>
      </c>
      <c r="J61" s="58" t="s">
        <v>515</v>
      </c>
      <c r="K61" s="57" t="s">
        <v>764</v>
      </c>
      <c r="L61" s="58" t="s">
        <v>747</v>
      </c>
      <c r="M61" s="42">
        <f t="shared" si="1"/>
        <v>161</v>
      </c>
      <c r="N61" s="64">
        <v>49</v>
      </c>
    </row>
    <row r="62" spans="1:14" ht="15" customHeight="1" x14ac:dyDescent="0.25">
      <c r="A62" s="32" t="s">
        <v>412</v>
      </c>
      <c r="B62" s="39" t="s">
        <v>402</v>
      </c>
      <c r="C62" s="57" t="s">
        <v>828</v>
      </c>
      <c r="D62" s="58" t="s">
        <v>545</v>
      </c>
      <c r="E62" s="39"/>
      <c r="F62" s="39"/>
      <c r="G62" s="39"/>
      <c r="H62" s="39"/>
      <c r="I62" s="57" t="s">
        <v>829</v>
      </c>
      <c r="J62" s="58" t="s">
        <v>667</v>
      </c>
      <c r="K62" s="57" t="s">
        <v>830</v>
      </c>
      <c r="L62" s="58" t="s">
        <v>743</v>
      </c>
      <c r="M62" s="42">
        <f t="shared" si="1"/>
        <v>160</v>
      </c>
      <c r="N62" s="64">
        <v>50</v>
      </c>
    </row>
    <row r="63" spans="1:14" ht="15" customHeight="1" x14ac:dyDescent="0.25">
      <c r="A63" s="39" t="s">
        <v>408</v>
      </c>
      <c r="B63" s="39" t="s">
        <v>402</v>
      </c>
      <c r="C63" s="59" t="s">
        <v>813</v>
      </c>
      <c r="D63" s="58" t="s">
        <v>586</v>
      </c>
      <c r="E63" s="39"/>
      <c r="F63" s="39"/>
      <c r="G63" s="39"/>
      <c r="H63" s="39"/>
      <c r="I63" s="57" t="s">
        <v>603</v>
      </c>
      <c r="J63" s="58" t="s">
        <v>621</v>
      </c>
      <c r="K63" s="57" t="s">
        <v>814</v>
      </c>
      <c r="L63" s="58" t="s">
        <v>747</v>
      </c>
      <c r="M63" s="42">
        <f t="shared" si="1"/>
        <v>158</v>
      </c>
      <c r="N63" s="64">
        <v>51</v>
      </c>
    </row>
    <row r="64" spans="1:14" ht="15" customHeight="1" x14ac:dyDescent="0.25">
      <c r="A64" s="32" t="s">
        <v>759</v>
      </c>
      <c r="B64" s="39" t="s">
        <v>919</v>
      </c>
      <c r="C64" s="59" t="s">
        <v>776</v>
      </c>
      <c r="D64" s="58" t="s">
        <v>777</v>
      </c>
      <c r="E64" s="39"/>
      <c r="F64" s="39"/>
      <c r="G64" s="39"/>
      <c r="H64" s="39"/>
      <c r="I64" s="57" t="s">
        <v>778</v>
      </c>
      <c r="J64" s="58" t="s">
        <v>502</v>
      </c>
      <c r="K64" s="57" t="s">
        <v>779</v>
      </c>
      <c r="L64" s="58" t="s">
        <v>699</v>
      </c>
      <c r="M64" s="42">
        <f t="shared" si="1"/>
        <v>155</v>
      </c>
      <c r="N64" s="64">
        <v>52</v>
      </c>
    </row>
    <row r="65" spans="1:14" ht="15" customHeight="1" x14ac:dyDescent="0.25">
      <c r="A65" s="32" t="s">
        <v>375</v>
      </c>
      <c r="B65" s="39" t="s">
        <v>919</v>
      </c>
      <c r="C65" s="59" t="s">
        <v>769</v>
      </c>
      <c r="D65" s="58" t="s">
        <v>728</v>
      </c>
      <c r="E65" s="39"/>
      <c r="F65" s="39"/>
      <c r="G65" s="39"/>
      <c r="H65" s="39"/>
      <c r="I65" s="57" t="s">
        <v>770</v>
      </c>
      <c r="J65" s="58" t="s">
        <v>771</v>
      </c>
      <c r="K65" s="57" t="s">
        <v>772</v>
      </c>
      <c r="L65" s="58" t="s">
        <v>773</v>
      </c>
      <c r="M65" s="42">
        <f t="shared" si="1"/>
        <v>154</v>
      </c>
      <c r="N65" s="64">
        <v>53</v>
      </c>
    </row>
    <row r="66" spans="1:14" ht="15" customHeight="1" x14ac:dyDescent="0.25">
      <c r="A66" s="32" t="s">
        <v>734</v>
      </c>
      <c r="B66" s="39" t="s">
        <v>362</v>
      </c>
      <c r="C66" s="59" t="s">
        <v>735</v>
      </c>
      <c r="D66" s="58" t="s">
        <v>545</v>
      </c>
      <c r="E66" s="39"/>
      <c r="F66" s="39"/>
      <c r="G66" s="39"/>
      <c r="H66" s="39"/>
      <c r="I66" s="57" t="s">
        <v>736</v>
      </c>
      <c r="J66" s="58" t="s">
        <v>667</v>
      </c>
      <c r="K66" s="57" t="s">
        <v>737</v>
      </c>
      <c r="L66" s="58" t="s">
        <v>662</v>
      </c>
      <c r="M66" s="42">
        <f t="shared" si="1"/>
        <v>151</v>
      </c>
      <c r="N66" s="64">
        <v>54</v>
      </c>
    </row>
    <row r="67" spans="1:14" ht="15" customHeight="1" x14ac:dyDescent="0.25">
      <c r="A67" s="39" t="s">
        <v>758</v>
      </c>
      <c r="B67" s="39" t="s">
        <v>919</v>
      </c>
      <c r="C67" s="59" t="s">
        <v>627</v>
      </c>
      <c r="D67" s="58" t="s">
        <v>559</v>
      </c>
      <c r="E67" s="39"/>
      <c r="F67" s="39"/>
      <c r="G67" s="39"/>
      <c r="H67" s="39"/>
      <c r="I67" s="57" t="s">
        <v>760</v>
      </c>
      <c r="J67" s="58" t="s">
        <v>667</v>
      </c>
      <c r="K67" s="57" t="s">
        <v>761</v>
      </c>
      <c r="L67" s="58" t="s">
        <v>535</v>
      </c>
      <c r="M67" s="42">
        <f t="shared" si="1"/>
        <v>150</v>
      </c>
      <c r="N67" s="64">
        <v>55</v>
      </c>
    </row>
    <row r="68" spans="1:14" ht="15" customHeight="1" x14ac:dyDescent="0.25">
      <c r="A68" s="39" t="s">
        <v>425</v>
      </c>
      <c r="B68" s="39" t="s">
        <v>414</v>
      </c>
      <c r="C68" s="57" t="s">
        <v>845</v>
      </c>
      <c r="D68" s="58" t="s">
        <v>681</v>
      </c>
      <c r="E68" s="39"/>
      <c r="F68" s="39"/>
      <c r="G68" s="39"/>
      <c r="H68" s="39"/>
      <c r="I68" s="57" t="s">
        <v>846</v>
      </c>
      <c r="J68" s="58" t="s">
        <v>498</v>
      </c>
      <c r="K68" s="39"/>
      <c r="L68" s="41"/>
      <c r="M68" s="42">
        <f t="shared" si="1"/>
        <v>149</v>
      </c>
      <c r="N68" s="64">
        <v>56</v>
      </c>
    </row>
    <row r="69" spans="1:14" ht="15" customHeight="1" x14ac:dyDescent="0.25">
      <c r="A69" s="32" t="s">
        <v>411</v>
      </c>
      <c r="B69" s="39" t="s">
        <v>402</v>
      </c>
      <c r="C69" s="57" t="s">
        <v>718</v>
      </c>
      <c r="D69" s="58" t="s">
        <v>823</v>
      </c>
      <c r="E69" s="39"/>
      <c r="F69" s="39"/>
      <c r="G69" s="39"/>
      <c r="H69" s="39"/>
      <c r="I69" s="57" t="s">
        <v>675</v>
      </c>
      <c r="J69" s="58" t="s">
        <v>566</v>
      </c>
      <c r="K69" s="57" t="s">
        <v>824</v>
      </c>
      <c r="L69" s="58" t="s">
        <v>490</v>
      </c>
      <c r="M69" s="42">
        <f t="shared" si="1"/>
        <v>147</v>
      </c>
      <c r="N69" s="64">
        <v>57</v>
      </c>
    </row>
    <row r="70" spans="1:14" ht="15" customHeight="1" x14ac:dyDescent="0.25">
      <c r="A70" s="39" t="s">
        <v>434</v>
      </c>
      <c r="B70" s="39" t="s">
        <v>922</v>
      </c>
      <c r="C70" s="57" t="s">
        <v>854</v>
      </c>
      <c r="D70" s="58" t="s">
        <v>519</v>
      </c>
      <c r="E70" s="39"/>
      <c r="F70" s="39"/>
      <c r="G70" s="39"/>
      <c r="H70" s="39"/>
      <c r="I70" s="57" t="s">
        <v>752</v>
      </c>
      <c r="J70" s="58" t="s">
        <v>602</v>
      </c>
      <c r="K70" s="39"/>
      <c r="L70" s="41"/>
      <c r="M70" s="42">
        <f t="shared" si="1"/>
        <v>145</v>
      </c>
      <c r="N70" s="64">
        <v>58</v>
      </c>
    </row>
    <row r="71" spans="1:14" ht="15" customHeight="1" x14ac:dyDescent="0.25">
      <c r="A71" s="32" t="s">
        <v>410</v>
      </c>
      <c r="B71" s="39" t="s">
        <v>402</v>
      </c>
      <c r="C71" s="57" t="s">
        <v>819</v>
      </c>
      <c r="D71" s="58" t="s">
        <v>647</v>
      </c>
      <c r="E71" s="39"/>
      <c r="F71" s="39"/>
      <c r="G71" s="39"/>
      <c r="H71" s="39"/>
      <c r="I71" s="57" t="s">
        <v>820</v>
      </c>
      <c r="J71" s="58" t="s">
        <v>496</v>
      </c>
      <c r="K71" s="57" t="s">
        <v>821</v>
      </c>
      <c r="L71" s="58" t="s">
        <v>822</v>
      </c>
      <c r="M71" s="42">
        <f t="shared" si="1"/>
        <v>48</v>
      </c>
      <c r="N71" s="64">
        <v>59</v>
      </c>
    </row>
    <row r="72" spans="1:14" ht="15" customHeight="1" x14ac:dyDescent="0.25">
      <c r="A72" s="39"/>
      <c r="B72" s="39"/>
      <c r="C72" s="39"/>
      <c r="D72" s="41"/>
      <c r="E72" s="39"/>
      <c r="F72" s="39"/>
      <c r="G72" s="39"/>
      <c r="H72" s="39"/>
      <c r="I72" s="39"/>
      <c r="J72" s="41"/>
      <c r="K72" s="39"/>
      <c r="L72" s="41"/>
      <c r="M72" s="42">
        <f t="shared" ref="M72:M77" si="2">SUM(L72+J72+D72)</f>
        <v>0</v>
      </c>
      <c r="N72" s="64"/>
    </row>
    <row r="73" spans="1:14" ht="15" customHeight="1" x14ac:dyDescent="0.25">
      <c r="A73" s="39"/>
      <c r="B73" s="39"/>
      <c r="C73" s="39"/>
      <c r="D73" s="41"/>
      <c r="E73" s="39"/>
      <c r="F73" s="39"/>
      <c r="G73" s="39"/>
      <c r="H73" s="39"/>
      <c r="I73" s="39"/>
      <c r="J73" s="41"/>
      <c r="K73" s="39"/>
      <c r="L73" s="41"/>
      <c r="M73" s="42">
        <f t="shared" si="2"/>
        <v>0</v>
      </c>
      <c r="N73" s="64"/>
    </row>
    <row r="74" spans="1:14" ht="15" customHeight="1" x14ac:dyDescent="0.25">
      <c r="A74" s="39"/>
      <c r="B74" s="39"/>
      <c r="C74" s="39"/>
      <c r="D74" s="41"/>
      <c r="E74" s="39"/>
      <c r="F74" s="39"/>
      <c r="G74" s="39"/>
      <c r="H74" s="39"/>
      <c r="I74" s="39"/>
      <c r="J74" s="41"/>
      <c r="K74" s="39"/>
      <c r="L74" s="41"/>
      <c r="M74" s="42">
        <f t="shared" si="2"/>
        <v>0</v>
      </c>
      <c r="N74" s="64"/>
    </row>
    <row r="75" spans="1:14" ht="15" customHeight="1" x14ac:dyDescent="0.25">
      <c r="A75" s="39"/>
      <c r="B75" s="39"/>
      <c r="C75" s="39"/>
      <c r="D75" s="41"/>
      <c r="E75" s="39"/>
      <c r="F75" s="39"/>
      <c r="G75" s="39"/>
      <c r="H75" s="39"/>
      <c r="I75" s="39"/>
      <c r="J75" s="41"/>
      <c r="K75" s="39"/>
      <c r="L75" s="41"/>
      <c r="M75" s="42">
        <f t="shared" si="2"/>
        <v>0</v>
      </c>
      <c r="N75" s="64"/>
    </row>
    <row r="76" spans="1:14" ht="15" customHeight="1" x14ac:dyDescent="0.25">
      <c r="A76" s="39"/>
      <c r="B76" s="39"/>
      <c r="C76" s="39"/>
      <c r="D76" s="41"/>
      <c r="E76" s="39"/>
      <c r="F76" s="39"/>
      <c r="G76" s="39"/>
      <c r="H76" s="39"/>
      <c r="I76" s="39"/>
      <c r="J76" s="41"/>
      <c r="K76" s="39"/>
      <c r="L76" s="41"/>
      <c r="M76" s="42">
        <f t="shared" si="2"/>
        <v>0</v>
      </c>
      <c r="N76" s="64"/>
    </row>
    <row r="77" spans="1:14" ht="15" customHeight="1" x14ac:dyDescent="0.25">
      <c r="A77" s="39"/>
      <c r="B77" s="39"/>
      <c r="C77" s="39"/>
      <c r="D77" s="41"/>
      <c r="E77" s="39"/>
      <c r="F77" s="39"/>
      <c r="G77" s="39"/>
      <c r="H77" s="39"/>
      <c r="I77" s="39"/>
      <c r="J77" s="41"/>
      <c r="K77" s="39"/>
      <c r="L77" s="41"/>
      <c r="M77" s="42">
        <f t="shared" si="2"/>
        <v>0</v>
      </c>
      <c r="N77" s="64"/>
    </row>
    <row r="78" spans="1:14" ht="15" customHeight="1" x14ac:dyDescent="0.25">
      <c r="A78" s="39"/>
      <c r="B78" s="39"/>
      <c r="C78" s="39"/>
      <c r="D78" s="41"/>
      <c r="E78" s="39"/>
      <c r="F78" s="39"/>
      <c r="G78" s="39"/>
      <c r="H78" s="39"/>
      <c r="I78" s="39"/>
      <c r="J78" s="41"/>
      <c r="K78" s="39"/>
      <c r="L78" s="41"/>
      <c r="M78" s="42">
        <f t="shared" ref="M78:M127" si="3">SUM(L78+J78+D78)</f>
        <v>0</v>
      </c>
      <c r="N78" s="64"/>
    </row>
    <row r="79" spans="1:14" ht="15" customHeight="1" x14ac:dyDescent="0.25">
      <c r="A79" s="39"/>
      <c r="B79" s="39"/>
      <c r="C79" s="39"/>
      <c r="D79" s="41"/>
      <c r="E79" s="39"/>
      <c r="F79" s="39"/>
      <c r="G79" s="39"/>
      <c r="H79" s="39"/>
      <c r="I79" s="39"/>
      <c r="J79" s="41"/>
      <c r="K79" s="39"/>
      <c r="L79" s="41"/>
      <c r="M79" s="42">
        <f t="shared" si="3"/>
        <v>0</v>
      </c>
      <c r="N79" s="64"/>
    </row>
    <row r="80" spans="1:14" ht="15" customHeight="1" x14ac:dyDescent="0.25">
      <c r="A80" s="39"/>
      <c r="B80" s="39"/>
      <c r="C80" s="39"/>
      <c r="D80" s="41"/>
      <c r="E80" s="39"/>
      <c r="F80" s="39"/>
      <c r="G80" s="39"/>
      <c r="H80" s="39"/>
      <c r="I80" s="39"/>
      <c r="J80" s="41"/>
      <c r="K80" s="39"/>
      <c r="L80" s="41"/>
      <c r="M80" s="42">
        <f t="shared" si="3"/>
        <v>0</v>
      </c>
      <c r="N80" s="64"/>
    </row>
    <row r="81" spans="1:14" ht="15" customHeight="1" x14ac:dyDescent="0.25">
      <c r="A81" s="39"/>
      <c r="B81" s="39"/>
      <c r="C81" s="39"/>
      <c r="D81" s="41"/>
      <c r="E81" s="39"/>
      <c r="F81" s="39"/>
      <c r="G81" s="39"/>
      <c r="H81" s="39"/>
      <c r="I81" s="39"/>
      <c r="J81" s="41"/>
      <c r="K81" s="39"/>
      <c r="L81" s="41"/>
      <c r="M81" s="42">
        <f t="shared" si="3"/>
        <v>0</v>
      </c>
      <c r="N81" s="64"/>
    </row>
    <row r="82" spans="1:14" ht="15" customHeight="1" x14ac:dyDescent="0.25">
      <c r="A82" s="39"/>
      <c r="B82" s="39"/>
      <c r="C82" s="39"/>
      <c r="D82" s="41"/>
      <c r="E82" s="39"/>
      <c r="F82" s="39"/>
      <c r="G82" s="39"/>
      <c r="H82" s="39"/>
      <c r="I82" s="39"/>
      <c r="J82" s="41"/>
      <c r="K82" s="39"/>
      <c r="L82" s="41"/>
      <c r="M82" s="42">
        <f t="shared" si="3"/>
        <v>0</v>
      </c>
      <c r="N82" s="64"/>
    </row>
    <row r="83" spans="1:14" ht="15" customHeight="1" x14ac:dyDescent="0.25">
      <c r="A83" s="39"/>
      <c r="B83" s="39"/>
      <c r="C83" s="39"/>
      <c r="D83" s="41"/>
      <c r="E83" s="39"/>
      <c r="F83" s="39"/>
      <c r="G83" s="39"/>
      <c r="H83" s="39"/>
      <c r="I83" s="39"/>
      <c r="J83" s="41"/>
      <c r="K83" s="39"/>
      <c r="L83" s="41"/>
      <c r="M83" s="42">
        <f t="shared" si="3"/>
        <v>0</v>
      </c>
      <c r="N83" s="64"/>
    </row>
    <row r="84" spans="1:14" ht="15" customHeight="1" x14ac:dyDescent="0.25">
      <c r="A84" s="39"/>
      <c r="B84" s="39"/>
      <c r="C84" s="39"/>
      <c r="D84" s="41"/>
      <c r="E84" s="39"/>
      <c r="F84" s="39"/>
      <c r="G84" s="39"/>
      <c r="H84" s="39"/>
      <c r="I84" s="39"/>
      <c r="J84" s="41"/>
      <c r="K84" s="39"/>
      <c r="L84" s="41"/>
      <c r="M84" s="42">
        <f t="shared" si="3"/>
        <v>0</v>
      </c>
      <c r="N84" s="64"/>
    </row>
    <row r="85" spans="1:14" ht="16.5" x14ac:dyDescent="0.25">
      <c r="A85" s="39"/>
      <c r="B85" s="39"/>
      <c r="C85" s="39"/>
      <c r="D85" s="41"/>
      <c r="E85" s="39"/>
      <c r="F85" s="39"/>
      <c r="G85" s="39"/>
      <c r="H85" s="39"/>
      <c r="I85" s="39"/>
      <c r="J85" s="41"/>
      <c r="K85" s="39"/>
      <c r="L85" s="41"/>
      <c r="M85" s="42">
        <f t="shared" si="3"/>
        <v>0</v>
      </c>
      <c r="N85" s="64"/>
    </row>
    <row r="86" spans="1:14" ht="16.5" x14ac:dyDescent="0.25">
      <c r="A86" s="39"/>
      <c r="B86" s="39"/>
      <c r="C86" s="39"/>
      <c r="D86" s="41"/>
      <c r="E86" s="39"/>
      <c r="F86" s="39"/>
      <c r="G86" s="39"/>
      <c r="H86" s="39"/>
      <c r="I86" s="39"/>
      <c r="J86" s="41"/>
      <c r="K86" s="39"/>
      <c r="L86" s="41"/>
      <c r="M86" s="42">
        <f t="shared" si="3"/>
        <v>0</v>
      </c>
      <c r="N86" s="64"/>
    </row>
    <row r="87" spans="1:14" ht="16.5" x14ac:dyDescent="0.25">
      <c r="A87" s="39"/>
      <c r="B87" s="39"/>
      <c r="C87" s="39"/>
      <c r="D87" s="41"/>
      <c r="E87" s="39"/>
      <c r="F87" s="39"/>
      <c r="G87" s="39"/>
      <c r="H87" s="39"/>
      <c r="I87" s="39"/>
      <c r="J87" s="41"/>
      <c r="K87" s="39"/>
      <c r="L87" s="41"/>
      <c r="M87" s="42">
        <f t="shared" si="3"/>
        <v>0</v>
      </c>
      <c r="N87" s="64"/>
    </row>
    <row r="88" spans="1:14" ht="16.5" x14ac:dyDescent="0.25">
      <c r="A88" s="39"/>
      <c r="B88" s="39"/>
      <c r="C88" s="39"/>
      <c r="D88" s="41"/>
      <c r="E88" s="39"/>
      <c r="F88" s="39"/>
      <c r="G88" s="39"/>
      <c r="H88" s="39"/>
      <c r="I88" s="39"/>
      <c r="J88" s="41"/>
      <c r="K88" s="39"/>
      <c r="L88" s="41"/>
      <c r="M88" s="42">
        <f t="shared" si="3"/>
        <v>0</v>
      </c>
      <c r="N88" s="64"/>
    </row>
    <row r="89" spans="1:14" ht="16.5" x14ac:dyDescent="0.25">
      <c r="A89" s="39"/>
      <c r="B89" s="39"/>
      <c r="C89" s="39"/>
      <c r="D89" s="41"/>
      <c r="E89" s="39"/>
      <c r="F89" s="39"/>
      <c r="G89" s="39"/>
      <c r="H89" s="39"/>
      <c r="I89" s="39"/>
      <c r="J89" s="41"/>
      <c r="K89" s="39"/>
      <c r="L89" s="41"/>
      <c r="M89" s="42">
        <f t="shared" si="3"/>
        <v>0</v>
      </c>
      <c r="N89" s="64"/>
    </row>
    <row r="90" spans="1:14" ht="16.5" x14ac:dyDescent="0.25">
      <c r="A90" s="39"/>
      <c r="B90" s="39"/>
      <c r="C90" s="39"/>
      <c r="D90" s="41"/>
      <c r="E90" s="39"/>
      <c r="F90" s="39"/>
      <c r="G90" s="39"/>
      <c r="H90" s="39"/>
      <c r="I90" s="39"/>
      <c r="J90" s="41"/>
      <c r="K90" s="39"/>
      <c r="L90" s="41"/>
      <c r="M90" s="42">
        <f t="shared" si="3"/>
        <v>0</v>
      </c>
      <c r="N90" s="64"/>
    </row>
    <row r="91" spans="1:14" ht="16.5" x14ac:dyDescent="0.25">
      <c r="A91" s="39"/>
      <c r="B91" s="39"/>
      <c r="C91" s="39"/>
      <c r="D91" s="41"/>
      <c r="E91" s="39"/>
      <c r="F91" s="39"/>
      <c r="G91" s="39"/>
      <c r="H91" s="39"/>
      <c r="I91" s="39"/>
      <c r="J91" s="41"/>
      <c r="K91" s="39"/>
      <c r="L91" s="41"/>
      <c r="M91" s="42">
        <f t="shared" si="3"/>
        <v>0</v>
      </c>
      <c r="N91" s="64"/>
    </row>
    <row r="92" spans="1:14" ht="16.5" x14ac:dyDescent="0.25">
      <c r="A92" s="39"/>
      <c r="B92" s="39"/>
      <c r="C92" s="39"/>
      <c r="D92" s="41"/>
      <c r="E92" s="39"/>
      <c r="F92" s="39"/>
      <c r="G92" s="39"/>
      <c r="H92" s="39"/>
      <c r="I92" s="39"/>
      <c r="J92" s="41"/>
      <c r="K92" s="39"/>
      <c r="L92" s="41"/>
      <c r="M92" s="42">
        <f t="shared" si="3"/>
        <v>0</v>
      </c>
      <c r="N92" s="64"/>
    </row>
    <row r="93" spans="1:14" ht="16.5" x14ac:dyDescent="0.25">
      <c r="A93" s="39"/>
      <c r="B93" s="39"/>
      <c r="C93" s="39"/>
      <c r="D93" s="41"/>
      <c r="E93" s="39"/>
      <c r="F93" s="39"/>
      <c r="G93" s="39"/>
      <c r="H93" s="39"/>
      <c r="I93" s="39"/>
      <c r="J93" s="41"/>
      <c r="K93" s="39"/>
      <c r="L93" s="41"/>
      <c r="M93" s="42">
        <f t="shared" si="3"/>
        <v>0</v>
      </c>
      <c r="N93" s="64"/>
    </row>
    <row r="94" spans="1:14" ht="16.5" x14ac:dyDescent="0.25">
      <c r="A94" s="39"/>
      <c r="B94" s="39"/>
      <c r="C94" s="39"/>
      <c r="D94" s="41"/>
      <c r="E94" s="39"/>
      <c r="F94" s="39"/>
      <c r="G94" s="39"/>
      <c r="H94" s="39"/>
      <c r="I94" s="39"/>
      <c r="J94" s="41"/>
      <c r="K94" s="39"/>
      <c r="L94" s="41"/>
      <c r="M94" s="42">
        <f t="shared" si="3"/>
        <v>0</v>
      </c>
      <c r="N94" s="64"/>
    </row>
    <row r="95" spans="1:14" ht="16.5" x14ac:dyDescent="0.25">
      <c r="A95" s="39"/>
      <c r="B95" s="39"/>
      <c r="C95" s="39"/>
      <c r="D95" s="41"/>
      <c r="E95" s="39"/>
      <c r="F95" s="39"/>
      <c r="G95" s="39"/>
      <c r="H95" s="39"/>
      <c r="I95" s="39"/>
      <c r="J95" s="41"/>
      <c r="K95" s="39"/>
      <c r="L95" s="41"/>
      <c r="M95" s="42">
        <f t="shared" si="3"/>
        <v>0</v>
      </c>
      <c r="N95" s="64"/>
    </row>
    <row r="96" spans="1:14" ht="16.5" x14ac:dyDescent="0.25">
      <c r="A96" s="39"/>
      <c r="B96" s="39"/>
      <c r="C96" s="39"/>
      <c r="D96" s="41"/>
      <c r="E96" s="39"/>
      <c r="F96" s="39"/>
      <c r="G96" s="39"/>
      <c r="H96" s="39"/>
      <c r="I96" s="39"/>
      <c r="J96" s="41"/>
      <c r="K96" s="39"/>
      <c r="L96" s="41"/>
      <c r="M96" s="42">
        <f t="shared" si="3"/>
        <v>0</v>
      </c>
      <c r="N96" s="64"/>
    </row>
    <row r="97" spans="1:14" ht="16.5" x14ac:dyDescent="0.25">
      <c r="A97" s="39"/>
      <c r="B97" s="39"/>
      <c r="C97" s="39"/>
      <c r="D97" s="41"/>
      <c r="E97" s="39"/>
      <c r="F97" s="39"/>
      <c r="G97" s="39"/>
      <c r="H97" s="39"/>
      <c r="I97" s="39"/>
      <c r="J97" s="41"/>
      <c r="K97" s="39"/>
      <c r="L97" s="41"/>
      <c r="M97" s="42">
        <f t="shared" si="3"/>
        <v>0</v>
      </c>
      <c r="N97" s="64"/>
    </row>
    <row r="98" spans="1:14" ht="16.5" x14ac:dyDescent="0.25">
      <c r="A98" s="39"/>
      <c r="B98" s="39"/>
      <c r="C98" s="39"/>
      <c r="D98" s="41"/>
      <c r="E98" s="39"/>
      <c r="F98" s="39"/>
      <c r="G98" s="39"/>
      <c r="H98" s="39"/>
      <c r="I98" s="39"/>
      <c r="J98" s="41"/>
      <c r="K98" s="39"/>
      <c r="L98" s="41"/>
      <c r="M98" s="42">
        <f t="shared" si="3"/>
        <v>0</v>
      </c>
      <c r="N98" s="64"/>
    </row>
    <row r="99" spans="1:14" ht="16.5" x14ac:dyDescent="0.25">
      <c r="A99" s="39"/>
      <c r="B99" s="39"/>
      <c r="C99" s="39"/>
      <c r="D99" s="41"/>
      <c r="E99" s="39"/>
      <c r="F99" s="39"/>
      <c r="G99" s="39"/>
      <c r="H99" s="39"/>
      <c r="I99" s="39"/>
      <c r="J99" s="41"/>
      <c r="K99" s="39"/>
      <c r="L99" s="41"/>
      <c r="M99" s="42">
        <f t="shared" si="3"/>
        <v>0</v>
      </c>
      <c r="N99" s="64"/>
    </row>
    <row r="100" spans="1:14" ht="16.5" x14ac:dyDescent="0.25">
      <c r="A100" s="39"/>
      <c r="B100" s="39"/>
      <c r="C100" s="39"/>
      <c r="D100" s="41"/>
      <c r="E100" s="39"/>
      <c r="F100" s="39"/>
      <c r="G100" s="39"/>
      <c r="H100" s="39"/>
      <c r="I100" s="39"/>
      <c r="J100" s="41"/>
      <c r="K100" s="39"/>
      <c r="L100" s="41"/>
      <c r="M100" s="42">
        <f t="shared" si="3"/>
        <v>0</v>
      </c>
      <c r="N100" s="64"/>
    </row>
    <row r="101" spans="1:14" ht="16.5" x14ac:dyDescent="0.25">
      <c r="A101" s="39"/>
      <c r="B101" s="39"/>
      <c r="C101" s="39"/>
      <c r="D101" s="41"/>
      <c r="E101" s="39"/>
      <c r="F101" s="39"/>
      <c r="G101" s="39"/>
      <c r="H101" s="39"/>
      <c r="I101" s="39"/>
      <c r="J101" s="41"/>
      <c r="K101" s="39"/>
      <c r="L101" s="41"/>
      <c r="M101" s="42">
        <f t="shared" si="3"/>
        <v>0</v>
      </c>
      <c r="N101" s="64"/>
    </row>
    <row r="102" spans="1:14" ht="16.5" x14ac:dyDescent="0.25">
      <c r="A102" s="39"/>
      <c r="B102" s="39"/>
      <c r="C102" s="39"/>
      <c r="D102" s="41"/>
      <c r="E102" s="39"/>
      <c r="F102" s="39"/>
      <c r="G102" s="39"/>
      <c r="H102" s="39"/>
      <c r="I102" s="39"/>
      <c r="J102" s="41"/>
      <c r="K102" s="39"/>
      <c r="L102" s="41"/>
      <c r="M102" s="42">
        <f t="shared" si="3"/>
        <v>0</v>
      </c>
      <c r="N102" s="64"/>
    </row>
    <row r="103" spans="1:14" ht="16.5" x14ac:dyDescent="0.25">
      <c r="A103" s="39"/>
      <c r="B103" s="39"/>
      <c r="C103" s="39"/>
      <c r="D103" s="41"/>
      <c r="E103" s="39"/>
      <c r="F103" s="39"/>
      <c r="G103" s="39"/>
      <c r="H103" s="39"/>
      <c r="I103" s="39"/>
      <c r="J103" s="41"/>
      <c r="K103" s="39"/>
      <c r="L103" s="41"/>
      <c r="M103" s="42">
        <f t="shared" si="3"/>
        <v>0</v>
      </c>
      <c r="N103" s="64"/>
    </row>
    <row r="104" spans="1:14" ht="16.5" x14ac:dyDescent="0.25">
      <c r="A104" s="39"/>
      <c r="B104" s="39"/>
      <c r="C104" s="39"/>
      <c r="D104" s="41"/>
      <c r="E104" s="39"/>
      <c r="F104" s="39"/>
      <c r="G104" s="39"/>
      <c r="H104" s="39"/>
      <c r="I104" s="39"/>
      <c r="J104" s="41"/>
      <c r="K104" s="39"/>
      <c r="L104" s="41"/>
      <c r="M104" s="42">
        <f t="shared" si="3"/>
        <v>0</v>
      </c>
      <c r="N104" s="64"/>
    </row>
    <row r="105" spans="1:14" ht="16.5" x14ac:dyDescent="0.25">
      <c r="A105" s="39"/>
      <c r="B105" s="39"/>
      <c r="C105" s="39"/>
      <c r="D105" s="41"/>
      <c r="E105" s="39"/>
      <c r="F105" s="39"/>
      <c r="G105" s="39"/>
      <c r="H105" s="39"/>
      <c r="I105" s="39"/>
      <c r="J105" s="41"/>
      <c r="K105" s="39"/>
      <c r="L105" s="41"/>
      <c r="M105" s="42">
        <f t="shared" si="3"/>
        <v>0</v>
      </c>
      <c r="N105" s="64"/>
    </row>
    <row r="106" spans="1:14" ht="16.5" x14ac:dyDescent="0.25">
      <c r="A106" s="39"/>
      <c r="B106" s="39"/>
      <c r="C106" s="39"/>
      <c r="D106" s="41"/>
      <c r="E106" s="39"/>
      <c r="F106" s="39"/>
      <c r="G106" s="39"/>
      <c r="H106" s="39"/>
      <c r="I106" s="39"/>
      <c r="J106" s="41"/>
      <c r="K106" s="39"/>
      <c r="L106" s="41"/>
      <c r="M106" s="42">
        <f t="shared" si="3"/>
        <v>0</v>
      </c>
      <c r="N106" s="64"/>
    </row>
    <row r="107" spans="1:14" ht="16.5" x14ac:dyDescent="0.25">
      <c r="A107" s="39"/>
      <c r="B107" s="39"/>
      <c r="C107" s="39"/>
      <c r="D107" s="41"/>
      <c r="E107" s="39"/>
      <c r="F107" s="39"/>
      <c r="G107" s="39"/>
      <c r="H107" s="39"/>
      <c r="I107" s="39"/>
      <c r="J107" s="41"/>
      <c r="K107" s="39"/>
      <c r="L107" s="41"/>
      <c r="M107" s="42">
        <f t="shared" si="3"/>
        <v>0</v>
      </c>
      <c r="N107" s="64"/>
    </row>
    <row r="108" spans="1:14" ht="16.5" x14ac:dyDescent="0.25">
      <c r="A108" s="39"/>
      <c r="B108" s="39"/>
      <c r="C108" s="39"/>
      <c r="D108" s="41"/>
      <c r="E108" s="39"/>
      <c r="F108" s="39"/>
      <c r="G108" s="39"/>
      <c r="H108" s="39"/>
      <c r="I108" s="39"/>
      <c r="J108" s="41"/>
      <c r="K108" s="39"/>
      <c r="L108" s="41"/>
      <c r="M108" s="42">
        <f t="shared" si="3"/>
        <v>0</v>
      </c>
      <c r="N108" s="64"/>
    </row>
    <row r="109" spans="1:14" ht="16.5" x14ac:dyDescent="0.25">
      <c r="A109" s="39"/>
      <c r="B109" s="39"/>
      <c r="C109" s="39"/>
      <c r="D109" s="41"/>
      <c r="E109" s="39"/>
      <c r="F109" s="39"/>
      <c r="G109" s="39"/>
      <c r="H109" s="39"/>
      <c r="I109" s="39"/>
      <c r="J109" s="41"/>
      <c r="K109" s="39"/>
      <c r="L109" s="41"/>
      <c r="M109" s="42">
        <f t="shared" si="3"/>
        <v>0</v>
      </c>
      <c r="N109" s="64"/>
    </row>
    <row r="110" spans="1:14" ht="16.5" x14ac:dyDescent="0.25">
      <c r="A110" s="39"/>
      <c r="B110" s="39"/>
      <c r="C110" s="39"/>
      <c r="D110" s="41"/>
      <c r="E110" s="39"/>
      <c r="F110" s="39"/>
      <c r="G110" s="39"/>
      <c r="H110" s="39"/>
      <c r="I110" s="39"/>
      <c r="J110" s="41"/>
      <c r="K110" s="39"/>
      <c r="L110" s="41"/>
      <c r="M110" s="42">
        <f t="shared" si="3"/>
        <v>0</v>
      </c>
      <c r="N110" s="64"/>
    </row>
    <row r="111" spans="1:14" ht="16.5" x14ac:dyDescent="0.25">
      <c r="A111" s="39"/>
      <c r="B111" s="39"/>
      <c r="C111" s="39"/>
      <c r="D111" s="41"/>
      <c r="E111" s="39"/>
      <c r="F111" s="39"/>
      <c r="G111" s="39"/>
      <c r="H111" s="39"/>
      <c r="I111" s="39"/>
      <c r="J111" s="41"/>
      <c r="K111" s="39"/>
      <c r="L111" s="41"/>
      <c r="M111" s="42">
        <f t="shared" si="3"/>
        <v>0</v>
      </c>
      <c r="N111" s="64"/>
    </row>
    <row r="112" spans="1:14" ht="16.5" x14ac:dyDescent="0.25">
      <c r="A112" s="39"/>
      <c r="B112" s="39"/>
      <c r="C112" s="39"/>
      <c r="D112" s="41"/>
      <c r="E112" s="39"/>
      <c r="F112" s="39"/>
      <c r="G112" s="39"/>
      <c r="H112" s="39"/>
      <c r="I112" s="39"/>
      <c r="J112" s="41"/>
      <c r="K112" s="39"/>
      <c r="L112" s="41"/>
      <c r="M112" s="42">
        <f t="shared" si="3"/>
        <v>0</v>
      </c>
      <c r="N112" s="64"/>
    </row>
    <row r="113" spans="1:14" ht="16.5" x14ac:dyDescent="0.25">
      <c r="A113" s="39"/>
      <c r="B113" s="39"/>
      <c r="C113" s="39"/>
      <c r="D113" s="41"/>
      <c r="E113" s="39"/>
      <c r="F113" s="39"/>
      <c r="G113" s="39"/>
      <c r="H113" s="39"/>
      <c r="I113" s="39"/>
      <c r="J113" s="41"/>
      <c r="K113" s="39"/>
      <c r="L113" s="41"/>
      <c r="M113" s="42">
        <f t="shared" si="3"/>
        <v>0</v>
      </c>
      <c r="N113" s="64"/>
    </row>
    <row r="114" spans="1:14" ht="16.5" x14ac:dyDescent="0.25">
      <c r="A114" s="39"/>
      <c r="B114" s="39"/>
      <c r="C114" s="39"/>
      <c r="D114" s="41"/>
      <c r="E114" s="39"/>
      <c r="F114" s="39"/>
      <c r="G114" s="39"/>
      <c r="H114" s="39"/>
      <c r="I114" s="39"/>
      <c r="J114" s="41"/>
      <c r="K114" s="39"/>
      <c r="L114" s="41"/>
      <c r="M114" s="42">
        <f t="shared" si="3"/>
        <v>0</v>
      </c>
      <c r="N114" s="64"/>
    </row>
    <row r="115" spans="1:14" ht="16.5" x14ac:dyDescent="0.25">
      <c r="A115" s="39"/>
      <c r="B115" s="39"/>
      <c r="C115" s="39"/>
      <c r="D115" s="41"/>
      <c r="E115" s="39"/>
      <c r="F115" s="39"/>
      <c r="G115" s="39"/>
      <c r="H115" s="39"/>
      <c r="I115" s="39"/>
      <c r="J115" s="41"/>
      <c r="K115" s="39"/>
      <c r="L115" s="41"/>
      <c r="M115" s="42">
        <f t="shared" si="3"/>
        <v>0</v>
      </c>
      <c r="N115" s="64"/>
    </row>
    <row r="116" spans="1:14" ht="16.5" x14ac:dyDescent="0.25">
      <c r="A116" s="39"/>
      <c r="B116" s="39"/>
      <c r="C116" s="39"/>
      <c r="D116" s="41"/>
      <c r="E116" s="39"/>
      <c r="F116" s="39"/>
      <c r="G116" s="39"/>
      <c r="H116" s="39"/>
      <c r="I116" s="39"/>
      <c r="J116" s="41"/>
      <c r="K116" s="39"/>
      <c r="L116" s="41"/>
      <c r="M116" s="42">
        <f t="shared" si="3"/>
        <v>0</v>
      </c>
      <c r="N116" s="64"/>
    </row>
    <row r="117" spans="1:14" ht="16.5" x14ac:dyDescent="0.25">
      <c r="A117" s="39"/>
      <c r="B117" s="39"/>
      <c r="C117" s="39"/>
      <c r="D117" s="41"/>
      <c r="E117" s="39"/>
      <c r="F117" s="39"/>
      <c r="G117" s="39"/>
      <c r="H117" s="39"/>
      <c r="I117" s="39"/>
      <c r="J117" s="41"/>
      <c r="K117" s="39"/>
      <c r="L117" s="41"/>
      <c r="M117" s="42">
        <f t="shared" si="3"/>
        <v>0</v>
      </c>
      <c r="N117" s="64"/>
    </row>
    <row r="118" spans="1:14" ht="16.5" x14ac:dyDescent="0.25">
      <c r="A118" s="39"/>
      <c r="B118" s="39"/>
      <c r="C118" s="39"/>
      <c r="D118" s="41"/>
      <c r="E118" s="39"/>
      <c r="F118" s="39"/>
      <c r="G118" s="39"/>
      <c r="H118" s="39"/>
      <c r="I118" s="39"/>
      <c r="J118" s="41"/>
      <c r="K118" s="39"/>
      <c r="L118" s="41"/>
      <c r="M118" s="42">
        <f t="shared" si="3"/>
        <v>0</v>
      </c>
      <c r="N118" s="64"/>
    </row>
    <row r="119" spans="1:14" ht="16.5" x14ac:dyDescent="0.25">
      <c r="A119" s="39"/>
      <c r="B119" s="39"/>
      <c r="C119" s="39"/>
      <c r="D119" s="41"/>
      <c r="E119" s="39"/>
      <c r="F119" s="39"/>
      <c r="G119" s="39"/>
      <c r="H119" s="39"/>
      <c r="I119" s="39"/>
      <c r="J119" s="41"/>
      <c r="K119" s="39"/>
      <c r="L119" s="41"/>
      <c r="M119" s="42">
        <f t="shared" si="3"/>
        <v>0</v>
      </c>
      <c r="N119" s="64"/>
    </row>
    <row r="120" spans="1:14" ht="16.5" x14ac:dyDescent="0.25">
      <c r="A120" s="39"/>
      <c r="B120" s="39"/>
      <c r="C120" s="39"/>
      <c r="D120" s="41"/>
      <c r="E120" s="39"/>
      <c r="F120" s="39"/>
      <c r="G120" s="39"/>
      <c r="H120" s="39"/>
      <c r="I120" s="39"/>
      <c r="J120" s="41"/>
      <c r="K120" s="39"/>
      <c r="L120" s="41"/>
      <c r="M120" s="42">
        <f t="shared" si="3"/>
        <v>0</v>
      </c>
      <c r="N120" s="64"/>
    </row>
    <row r="121" spans="1:14" ht="16.5" x14ac:dyDescent="0.25">
      <c r="A121" s="39"/>
      <c r="B121" s="39"/>
      <c r="C121" s="39"/>
      <c r="D121" s="41"/>
      <c r="E121" s="39"/>
      <c r="F121" s="39"/>
      <c r="G121" s="39"/>
      <c r="H121" s="39"/>
      <c r="I121" s="39"/>
      <c r="J121" s="41"/>
      <c r="K121" s="39"/>
      <c r="L121" s="41"/>
      <c r="M121" s="42">
        <f t="shared" si="3"/>
        <v>0</v>
      </c>
      <c r="N121" s="64"/>
    </row>
    <row r="122" spans="1:14" ht="16.5" x14ac:dyDescent="0.25">
      <c r="A122" s="39"/>
      <c r="B122" s="39"/>
      <c r="C122" s="39"/>
      <c r="D122" s="41"/>
      <c r="E122" s="39"/>
      <c r="F122" s="39"/>
      <c r="G122" s="39"/>
      <c r="H122" s="39"/>
      <c r="I122" s="39"/>
      <c r="J122" s="41"/>
      <c r="K122" s="39"/>
      <c r="L122" s="41"/>
      <c r="M122" s="42">
        <f t="shared" si="3"/>
        <v>0</v>
      </c>
      <c r="N122" s="64"/>
    </row>
    <row r="123" spans="1:14" ht="16.5" x14ac:dyDescent="0.25">
      <c r="A123" s="39"/>
      <c r="B123" s="39"/>
      <c r="C123" s="39"/>
      <c r="D123" s="41"/>
      <c r="E123" s="39"/>
      <c r="F123" s="39"/>
      <c r="G123" s="39"/>
      <c r="H123" s="39"/>
      <c r="I123" s="39"/>
      <c r="J123" s="41"/>
      <c r="K123" s="39"/>
      <c r="L123" s="41"/>
      <c r="M123" s="42">
        <f t="shared" si="3"/>
        <v>0</v>
      </c>
      <c r="N123" s="64"/>
    </row>
    <row r="124" spans="1:14" ht="16.5" x14ac:dyDescent="0.25">
      <c r="A124" s="39"/>
      <c r="B124" s="39"/>
      <c r="C124" s="39"/>
      <c r="D124" s="41"/>
      <c r="E124" s="39"/>
      <c r="F124" s="39"/>
      <c r="G124" s="39"/>
      <c r="H124" s="39"/>
      <c r="I124" s="39"/>
      <c r="J124" s="41"/>
      <c r="K124" s="39"/>
      <c r="L124" s="41"/>
      <c r="M124" s="42">
        <f t="shared" si="3"/>
        <v>0</v>
      </c>
      <c r="N124" s="64"/>
    </row>
    <row r="125" spans="1:14" ht="16.5" x14ac:dyDescent="0.25">
      <c r="A125" s="39"/>
      <c r="B125" s="39"/>
      <c r="C125" s="39"/>
      <c r="D125" s="41"/>
      <c r="E125" s="39"/>
      <c r="F125" s="39"/>
      <c r="G125" s="39"/>
      <c r="H125" s="39"/>
      <c r="I125" s="39"/>
      <c r="J125" s="41"/>
      <c r="K125" s="39"/>
      <c r="L125" s="41"/>
      <c r="M125" s="42">
        <f t="shared" si="3"/>
        <v>0</v>
      </c>
      <c r="N125" s="64"/>
    </row>
    <row r="126" spans="1:14" ht="16.5" x14ac:dyDescent="0.25">
      <c r="A126" s="39"/>
      <c r="B126" s="39"/>
      <c r="C126" s="39"/>
      <c r="D126" s="41"/>
      <c r="E126" s="39"/>
      <c r="F126" s="39"/>
      <c r="G126" s="39"/>
      <c r="H126" s="39"/>
      <c r="I126" s="39"/>
      <c r="J126" s="41"/>
      <c r="K126" s="39"/>
      <c r="L126" s="41"/>
      <c r="M126" s="42">
        <f t="shared" si="3"/>
        <v>0</v>
      </c>
      <c r="N126" s="64"/>
    </row>
    <row r="127" spans="1:14" ht="16.5" x14ac:dyDescent="0.25">
      <c r="A127" s="39"/>
      <c r="B127" s="39"/>
      <c r="C127" s="39"/>
      <c r="D127" s="41"/>
      <c r="E127" s="39"/>
      <c r="F127" s="39"/>
      <c r="G127" s="39"/>
      <c r="H127" s="39"/>
      <c r="I127" s="39"/>
      <c r="J127" s="41"/>
      <c r="K127" s="39"/>
      <c r="L127" s="41"/>
      <c r="M127" s="42">
        <f t="shared" si="3"/>
        <v>0</v>
      </c>
      <c r="N127" s="64"/>
    </row>
    <row r="128" spans="1:14" ht="16.5" x14ac:dyDescent="0.25">
      <c r="A128" s="45"/>
      <c r="B128" s="45"/>
      <c r="C128" s="39"/>
      <c r="D128" s="41"/>
      <c r="E128" s="39"/>
      <c r="F128" s="39"/>
      <c r="G128" s="39"/>
      <c r="H128" s="39"/>
      <c r="I128" s="39"/>
      <c r="J128" s="41"/>
      <c r="K128" s="39"/>
      <c r="L128" s="41"/>
      <c r="M128" s="42"/>
      <c r="N128" s="63"/>
    </row>
    <row r="129" spans="1:14" ht="16.5" x14ac:dyDescent="0.25">
      <c r="A129" s="45"/>
      <c r="B129" s="45"/>
      <c r="C129" s="39"/>
      <c r="D129" s="41"/>
      <c r="E129" s="39"/>
      <c r="F129" s="39"/>
      <c r="G129" s="39"/>
      <c r="H129" s="39"/>
      <c r="I129" s="39"/>
      <c r="J129" s="41"/>
      <c r="K129" s="39"/>
      <c r="L129" s="41"/>
      <c r="M129" s="42"/>
      <c r="N129" s="63"/>
    </row>
    <row r="130" spans="1:14" ht="16.5" x14ac:dyDescent="0.25">
      <c r="A130" s="45"/>
      <c r="B130" s="45"/>
      <c r="C130" s="39"/>
      <c r="D130" s="41"/>
      <c r="E130" s="39"/>
      <c r="F130" s="39"/>
      <c r="G130" s="39"/>
      <c r="H130" s="39"/>
      <c r="I130" s="39"/>
      <c r="J130" s="41"/>
      <c r="K130" s="39"/>
      <c r="L130" s="41"/>
      <c r="M130" s="42"/>
      <c r="N130" s="63"/>
    </row>
    <row r="131" spans="1:14" ht="16.5" x14ac:dyDescent="0.25">
      <c r="A131" s="45"/>
      <c r="B131" s="45"/>
      <c r="C131" s="39"/>
      <c r="D131" s="41"/>
      <c r="E131" s="39"/>
      <c r="F131" s="39"/>
      <c r="G131" s="39"/>
      <c r="H131" s="39"/>
      <c r="I131" s="39"/>
      <c r="J131" s="41"/>
      <c r="K131" s="39"/>
      <c r="L131" s="41"/>
      <c r="M131" s="42"/>
      <c r="N131" s="63"/>
    </row>
    <row r="132" spans="1:14" ht="16.5" x14ac:dyDescent="0.25">
      <c r="A132" s="45"/>
      <c r="B132" s="45"/>
      <c r="C132" s="39"/>
      <c r="D132" s="41"/>
      <c r="E132" s="39"/>
      <c r="F132" s="39"/>
      <c r="G132" s="39"/>
      <c r="H132" s="39"/>
      <c r="I132" s="39"/>
      <c r="J132" s="41"/>
      <c r="K132" s="39"/>
      <c r="L132" s="41"/>
      <c r="M132" s="42"/>
      <c r="N132" s="63"/>
    </row>
    <row r="135" spans="1:14" ht="18.75" x14ac:dyDescent="0.3">
      <c r="A135" s="43" t="s">
        <v>341</v>
      </c>
    </row>
    <row r="136" spans="1:14" ht="18.75" x14ac:dyDescent="0.3">
      <c r="A136" s="43"/>
    </row>
    <row r="137" spans="1:14" ht="18.75" x14ac:dyDescent="0.3">
      <c r="A137" s="43" t="s">
        <v>342</v>
      </c>
    </row>
  </sheetData>
  <sortState ref="A13:M71">
    <sortCondition descending="1" ref="M13:M71"/>
  </sortState>
  <mergeCells count="16">
    <mergeCell ref="A8:D8"/>
    <mergeCell ref="A1:N1"/>
    <mergeCell ref="A3:N3"/>
    <mergeCell ref="A4:N4"/>
    <mergeCell ref="A5:N5"/>
    <mergeCell ref="A6:N6"/>
    <mergeCell ref="I11:J11"/>
    <mergeCell ref="K11:L11"/>
    <mergeCell ref="M11:M12"/>
    <mergeCell ref="N11:N12"/>
    <mergeCell ref="A9:D9"/>
    <mergeCell ref="A11:A12"/>
    <mergeCell ref="B11:B12"/>
    <mergeCell ref="C11:D11"/>
    <mergeCell ref="E11:F11"/>
    <mergeCell ref="G11:H11"/>
  </mergeCells>
  <pageMargins left="0.1875" right="0.16666666666666666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view="pageLayout" topLeftCell="A7" zoomScaleNormal="100" workbookViewId="0">
      <selection activeCell="A16" sqref="A16"/>
    </sheetView>
  </sheetViews>
  <sheetFormatPr defaultRowHeight="15.75" x14ac:dyDescent="0.25"/>
  <cols>
    <col min="1" max="2" width="33.625" customWidth="1"/>
    <col min="3" max="3" width="5.75" customWidth="1"/>
    <col min="4" max="4" width="7.125" customWidth="1"/>
    <col min="5" max="5" width="5.75" hidden="1" customWidth="1"/>
    <col min="6" max="6" width="5.5" hidden="1" customWidth="1"/>
    <col min="7" max="7" width="5.75" hidden="1" customWidth="1"/>
    <col min="8" max="8" width="5.5" hidden="1" customWidth="1"/>
    <col min="9" max="9" width="5.75" customWidth="1"/>
    <col min="10" max="10" width="5.5" customWidth="1"/>
    <col min="11" max="11" width="7.75" customWidth="1"/>
    <col min="12" max="12" width="5.5" customWidth="1"/>
    <col min="13" max="13" width="7.5" customWidth="1"/>
    <col min="14" max="14" width="11.75" customWidth="1"/>
  </cols>
  <sheetData>
    <row r="1" spans="1:15" ht="15.75" customHeight="1" x14ac:dyDescent="0.25">
      <c r="A1" s="94" t="s">
        <v>331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5" ht="18.75" customHeight="1" x14ac:dyDescent="0.25">
      <c r="A3" s="86" t="s">
        <v>330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5" ht="18.75" customHeight="1" x14ac:dyDescent="0.25">
      <c r="A4" s="95" t="s">
        <v>353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46"/>
    </row>
    <row r="5" spans="1:15" ht="18.75" customHeight="1" x14ac:dyDescent="0.25">
      <c r="A5" s="86" t="s">
        <v>345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5" ht="18.75" x14ac:dyDescent="0.25">
      <c r="A6" s="87" t="s">
        <v>371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5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ht="18.75" x14ac:dyDescent="0.25">
      <c r="A8" s="88" t="s">
        <v>915</v>
      </c>
      <c r="B8" s="88"/>
      <c r="C8" s="88"/>
      <c r="D8" s="88"/>
      <c r="E8" s="29"/>
      <c r="F8" s="29"/>
      <c r="G8" s="29"/>
      <c r="H8" s="29"/>
      <c r="I8" s="29"/>
      <c r="J8" s="29"/>
      <c r="K8" s="29"/>
      <c r="L8" s="29"/>
      <c r="M8" s="29"/>
    </row>
    <row r="9" spans="1:15" ht="37.5" customHeight="1" x14ac:dyDescent="0.25">
      <c r="A9" s="89" t="s">
        <v>355</v>
      </c>
      <c r="B9" s="89"/>
      <c r="C9" s="89"/>
      <c r="D9" s="89"/>
      <c r="E9" s="28"/>
      <c r="F9" s="28"/>
      <c r="G9" s="28"/>
      <c r="H9" s="28"/>
      <c r="I9" s="28"/>
      <c r="J9" s="28"/>
      <c r="K9" s="28"/>
      <c r="L9" s="28"/>
      <c r="M9" s="28"/>
    </row>
    <row r="11" spans="1:15" ht="47.25" customHeight="1" x14ac:dyDescent="0.25">
      <c r="A11" s="92" t="s">
        <v>347</v>
      </c>
      <c r="B11" s="97" t="s">
        <v>348</v>
      </c>
      <c r="C11" s="91" t="s">
        <v>343</v>
      </c>
      <c r="D11" s="91"/>
      <c r="E11" s="91" t="s">
        <v>338</v>
      </c>
      <c r="F11" s="91"/>
      <c r="G11" s="91" t="s">
        <v>339</v>
      </c>
      <c r="H11" s="91"/>
      <c r="I11" s="91" t="s">
        <v>916</v>
      </c>
      <c r="J11" s="91"/>
      <c r="K11" s="91" t="s">
        <v>349</v>
      </c>
      <c r="L11" s="91"/>
      <c r="M11" s="77" t="s">
        <v>340</v>
      </c>
      <c r="N11" s="78" t="s">
        <v>333</v>
      </c>
    </row>
    <row r="12" spans="1:15" ht="16.5" x14ac:dyDescent="0.25">
      <c r="A12" s="92"/>
      <c r="B12" s="98"/>
      <c r="C12" s="30" t="s">
        <v>336</v>
      </c>
      <c r="D12" s="31" t="s">
        <v>15</v>
      </c>
      <c r="E12" s="30" t="s">
        <v>336</v>
      </c>
      <c r="F12" s="31" t="s">
        <v>15</v>
      </c>
      <c r="G12" s="30" t="s">
        <v>336</v>
      </c>
      <c r="H12" s="31" t="s">
        <v>15</v>
      </c>
      <c r="I12" s="30" t="s">
        <v>336</v>
      </c>
      <c r="J12" s="31" t="s">
        <v>15</v>
      </c>
      <c r="K12" s="30" t="s">
        <v>336</v>
      </c>
      <c r="L12" s="31" t="s">
        <v>15</v>
      </c>
      <c r="M12" s="77"/>
      <c r="N12" s="79"/>
    </row>
    <row r="13" spans="1:15" ht="15" customHeight="1" x14ac:dyDescent="0.25">
      <c r="A13" s="39" t="s">
        <v>450</v>
      </c>
      <c r="B13" s="45" t="s">
        <v>644</v>
      </c>
      <c r="C13" s="57" t="s">
        <v>653</v>
      </c>
      <c r="D13" s="58" t="s">
        <v>515</v>
      </c>
      <c r="E13" s="39"/>
      <c r="F13" s="39"/>
      <c r="G13" s="39"/>
      <c r="H13" s="39"/>
      <c r="I13" s="57" t="s">
        <v>654</v>
      </c>
      <c r="J13" s="58" t="s">
        <v>655</v>
      </c>
      <c r="K13" s="57" t="s">
        <v>656</v>
      </c>
      <c r="L13" s="58" t="s">
        <v>657</v>
      </c>
      <c r="M13" s="42">
        <f t="shared" ref="M13:M44" si="0">SUM(L13+J13+D13)</f>
        <v>347</v>
      </c>
      <c r="N13" s="40">
        <v>1</v>
      </c>
    </row>
    <row r="14" spans="1:15" ht="15" customHeight="1" x14ac:dyDescent="0.25">
      <c r="A14" s="32" t="s">
        <v>453</v>
      </c>
      <c r="B14" s="45" t="s">
        <v>644</v>
      </c>
      <c r="C14" s="57" t="s">
        <v>666</v>
      </c>
      <c r="D14" s="58" t="s">
        <v>667</v>
      </c>
      <c r="E14" s="39"/>
      <c r="F14" s="39"/>
      <c r="G14" s="39"/>
      <c r="H14" s="39"/>
      <c r="I14" s="57" t="s">
        <v>668</v>
      </c>
      <c r="J14" s="58" t="s">
        <v>669</v>
      </c>
      <c r="K14" s="57" t="s">
        <v>670</v>
      </c>
      <c r="L14" s="58" t="s">
        <v>492</v>
      </c>
      <c r="M14" s="42">
        <f t="shared" si="0"/>
        <v>312</v>
      </c>
      <c r="N14" s="40">
        <v>2</v>
      </c>
    </row>
    <row r="15" spans="1:15" ht="15" customHeight="1" x14ac:dyDescent="0.25">
      <c r="A15" s="51" t="s">
        <v>451</v>
      </c>
      <c r="B15" s="45" t="s">
        <v>644</v>
      </c>
      <c r="C15" s="57" t="s">
        <v>563</v>
      </c>
      <c r="D15" s="58" t="s">
        <v>554</v>
      </c>
      <c r="E15" s="39"/>
      <c r="F15" s="39"/>
      <c r="G15" s="39"/>
      <c r="H15" s="39"/>
      <c r="I15" s="57" t="s">
        <v>658</v>
      </c>
      <c r="J15" s="58" t="s">
        <v>583</v>
      </c>
      <c r="K15" s="57" t="s">
        <v>659</v>
      </c>
      <c r="L15" s="58" t="s">
        <v>660</v>
      </c>
      <c r="M15" s="42">
        <f t="shared" si="0"/>
        <v>297</v>
      </c>
      <c r="N15" s="63">
        <v>3</v>
      </c>
    </row>
    <row r="16" spans="1:15" ht="15" customHeight="1" x14ac:dyDescent="0.25">
      <c r="A16" s="52" t="s">
        <v>386</v>
      </c>
      <c r="B16" s="65" t="s">
        <v>378</v>
      </c>
      <c r="C16" s="57" t="s">
        <v>501</v>
      </c>
      <c r="D16" s="58" t="s">
        <v>502</v>
      </c>
      <c r="E16" s="39"/>
      <c r="F16" s="39"/>
      <c r="G16" s="39"/>
      <c r="H16" s="39"/>
      <c r="I16" s="57" t="s">
        <v>503</v>
      </c>
      <c r="J16" s="58" t="s">
        <v>504</v>
      </c>
      <c r="K16" s="57" t="s">
        <v>505</v>
      </c>
      <c r="L16" s="58" t="s">
        <v>506</v>
      </c>
      <c r="M16" s="42">
        <f t="shared" si="0"/>
        <v>297</v>
      </c>
      <c r="N16" s="63">
        <v>4</v>
      </c>
    </row>
    <row r="17" spans="1:14" ht="15" customHeight="1" x14ac:dyDescent="0.25">
      <c r="A17" s="39" t="s">
        <v>448</v>
      </c>
      <c r="B17" s="45" t="s">
        <v>644</v>
      </c>
      <c r="C17" s="57" t="s">
        <v>645</v>
      </c>
      <c r="D17" s="58" t="s">
        <v>566</v>
      </c>
      <c r="E17" s="39"/>
      <c r="F17" s="39"/>
      <c r="G17" s="39"/>
      <c r="H17" s="39"/>
      <c r="I17" s="57" t="s">
        <v>646</v>
      </c>
      <c r="J17" s="58" t="s">
        <v>539</v>
      </c>
      <c r="K17" s="57" t="s">
        <v>648</v>
      </c>
      <c r="L17" s="58" t="s">
        <v>639</v>
      </c>
      <c r="M17" s="42">
        <f t="shared" si="0"/>
        <v>281</v>
      </c>
      <c r="N17" s="63">
        <v>5</v>
      </c>
    </row>
    <row r="18" spans="1:14" ht="15" customHeight="1" x14ac:dyDescent="0.25">
      <c r="A18" s="33" t="s">
        <v>365</v>
      </c>
      <c r="B18" s="45" t="s">
        <v>362</v>
      </c>
      <c r="C18" s="32">
        <v>378</v>
      </c>
      <c r="D18" s="34">
        <v>44</v>
      </c>
      <c r="E18" s="39"/>
      <c r="F18" s="39"/>
      <c r="G18" s="39"/>
      <c r="H18" s="39"/>
      <c r="I18" s="57" t="s">
        <v>479</v>
      </c>
      <c r="J18" s="34">
        <v>114</v>
      </c>
      <c r="K18" s="32" t="s">
        <v>478</v>
      </c>
      <c r="L18" s="34">
        <v>119</v>
      </c>
      <c r="M18" s="42">
        <f t="shared" si="0"/>
        <v>277</v>
      </c>
      <c r="N18" s="63">
        <v>6</v>
      </c>
    </row>
    <row r="19" spans="1:14" ht="36" customHeight="1" x14ac:dyDescent="0.25">
      <c r="A19" s="39" t="s">
        <v>398</v>
      </c>
      <c r="B19" s="65" t="s">
        <v>390</v>
      </c>
      <c r="C19" s="57" t="s">
        <v>534</v>
      </c>
      <c r="D19" s="58" t="s">
        <v>535</v>
      </c>
      <c r="E19" s="39"/>
      <c r="F19" s="39"/>
      <c r="G19" s="39"/>
      <c r="H19" s="39"/>
      <c r="I19" s="57" t="s">
        <v>536</v>
      </c>
      <c r="J19" s="58" t="s">
        <v>537</v>
      </c>
      <c r="K19" s="57" t="s">
        <v>538</v>
      </c>
      <c r="L19" s="58" t="s">
        <v>539</v>
      </c>
      <c r="M19" s="42">
        <f t="shared" si="0"/>
        <v>277</v>
      </c>
      <c r="N19" s="63">
        <v>7</v>
      </c>
    </row>
    <row r="20" spans="1:14" ht="15" customHeight="1" x14ac:dyDescent="0.25">
      <c r="A20" s="39" t="s">
        <v>712</v>
      </c>
      <c r="B20" s="45" t="s">
        <v>711</v>
      </c>
      <c r="C20" s="57" t="s">
        <v>718</v>
      </c>
      <c r="D20" s="58" t="s">
        <v>605</v>
      </c>
      <c r="E20" s="39"/>
      <c r="F20" s="39"/>
      <c r="G20" s="39"/>
      <c r="H20" s="39"/>
      <c r="I20" s="57" t="s">
        <v>719</v>
      </c>
      <c r="J20" s="58" t="s">
        <v>521</v>
      </c>
      <c r="K20" s="57" t="s">
        <v>720</v>
      </c>
      <c r="L20" s="58" t="s">
        <v>588</v>
      </c>
      <c r="M20" s="42">
        <f t="shared" si="0"/>
        <v>277</v>
      </c>
      <c r="N20" s="63">
        <v>8</v>
      </c>
    </row>
    <row r="21" spans="1:14" ht="15" customHeight="1" x14ac:dyDescent="0.25">
      <c r="A21" s="55" t="s">
        <v>443</v>
      </c>
      <c r="B21" s="65" t="s">
        <v>435</v>
      </c>
      <c r="C21" s="57" t="s">
        <v>627</v>
      </c>
      <c r="D21" s="58" t="s">
        <v>628</v>
      </c>
      <c r="E21" s="39"/>
      <c r="F21" s="39"/>
      <c r="G21" s="39"/>
      <c r="H21" s="39"/>
      <c r="I21" s="57" t="s">
        <v>629</v>
      </c>
      <c r="J21" s="58" t="s">
        <v>539</v>
      </c>
      <c r="K21" s="57" t="s">
        <v>630</v>
      </c>
      <c r="L21" s="58" t="s">
        <v>631</v>
      </c>
      <c r="M21" s="42">
        <f t="shared" si="0"/>
        <v>274</v>
      </c>
      <c r="N21" s="63">
        <v>9</v>
      </c>
    </row>
    <row r="22" spans="1:14" ht="15" customHeight="1" x14ac:dyDescent="0.25">
      <c r="A22" s="32" t="s">
        <v>452</v>
      </c>
      <c r="B22" s="45" t="s">
        <v>644</v>
      </c>
      <c r="C22" s="57" t="s">
        <v>661</v>
      </c>
      <c r="D22" s="58" t="s">
        <v>662</v>
      </c>
      <c r="E22" s="39"/>
      <c r="F22" s="39"/>
      <c r="G22" s="39"/>
      <c r="H22" s="39"/>
      <c r="I22" s="57" t="s">
        <v>663</v>
      </c>
      <c r="J22" s="58" t="s">
        <v>492</v>
      </c>
      <c r="K22" s="57" t="s">
        <v>664</v>
      </c>
      <c r="L22" s="58" t="s">
        <v>665</v>
      </c>
      <c r="M22" s="42">
        <f t="shared" si="0"/>
        <v>273</v>
      </c>
      <c r="N22" s="63">
        <v>10</v>
      </c>
    </row>
    <row r="23" spans="1:14" ht="27" customHeight="1" x14ac:dyDescent="0.25">
      <c r="A23" s="55" t="s">
        <v>442</v>
      </c>
      <c r="B23" s="65" t="s">
        <v>435</v>
      </c>
      <c r="C23" s="57" t="s">
        <v>623</v>
      </c>
      <c r="D23" s="58" t="s">
        <v>535</v>
      </c>
      <c r="E23" s="39"/>
      <c r="F23" s="39"/>
      <c r="G23" s="39"/>
      <c r="H23" s="39"/>
      <c r="I23" s="57" t="s">
        <v>624</v>
      </c>
      <c r="J23" s="58" t="s">
        <v>539</v>
      </c>
      <c r="K23" s="57" t="s">
        <v>625</v>
      </c>
      <c r="L23" s="58" t="s">
        <v>626</v>
      </c>
      <c r="M23" s="42">
        <f t="shared" si="0"/>
        <v>270</v>
      </c>
      <c r="N23" s="63">
        <v>11</v>
      </c>
    </row>
    <row r="24" spans="1:14" ht="15" customHeight="1" x14ac:dyDescent="0.25">
      <c r="A24" s="51" t="s">
        <v>389</v>
      </c>
      <c r="B24" s="52" t="s">
        <v>378</v>
      </c>
      <c r="C24" s="57" t="s">
        <v>518</v>
      </c>
      <c r="D24" s="58" t="s">
        <v>519</v>
      </c>
      <c r="E24" s="39"/>
      <c r="F24" s="39"/>
      <c r="G24" s="39"/>
      <c r="H24" s="39"/>
      <c r="I24" s="57" t="s">
        <v>520</v>
      </c>
      <c r="J24" s="58" t="s">
        <v>521</v>
      </c>
      <c r="K24" s="57" t="s">
        <v>522</v>
      </c>
      <c r="L24" s="58" t="s">
        <v>523</v>
      </c>
      <c r="M24" s="42">
        <f t="shared" si="0"/>
        <v>267</v>
      </c>
      <c r="N24" s="63">
        <v>12</v>
      </c>
    </row>
    <row r="25" spans="1:14" ht="15" customHeight="1" x14ac:dyDescent="0.25">
      <c r="A25" s="39" t="s">
        <v>449</v>
      </c>
      <c r="B25" s="45" t="s">
        <v>644</v>
      </c>
      <c r="C25" s="57" t="s">
        <v>649</v>
      </c>
      <c r="D25" s="58" t="s">
        <v>525</v>
      </c>
      <c r="E25" s="39"/>
      <c r="F25" s="39"/>
      <c r="G25" s="39"/>
      <c r="H25" s="39"/>
      <c r="I25" s="57" t="s">
        <v>650</v>
      </c>
      <c r="J25" s="58" t="s">
        <v>651</v>
      </c>
      <c r="K25" s="57" t="s">
        <v>652</v>
      </c>
      <c r="L25" s="58" t="s">
        <v>523</v>
      </c>
      <c r="M25" s="42">
        <f t="shared" si="0"/>
        <v>257</v>
      </c>
      <c r="N25" s="63">
        <v>13</v>
      </c>
    </row>
    <row r="26" spans="1:14" ht="15" customHeight="1" x14ac:dyDescent="0.25">
      <c r="A26" s="55" t="s">
        <v>444</v>
      </c>
      <c r="B26" s="65" t="s">
        <v>435</v>
      </c>
      <c r="C26" s="57" t="s">
        <v>632</v>
      </c>
      <c r="D26" s="58" t="s">
        <v>633</v>
      </c>
      <c r="E26" s="39"/>
      <c r="F26" s="39"/>
      <c r="G26" s="39"/>
      <c r="H26" s="39"/>
      <c r="I26" s="57" t="s">
        <v>634</v>
      </c>
      <c r="J26" s="58" t="s">
        <v>570</v>
      </c>
      <c r="K26" s="57" t="s">
        <v>635</v>
      </c>
      <c r="L26" s="58" t="s">
        <v>512</v>
      </c>
      <c r="M26" s="42">
        <f t="shared" si="0"/>
        <v>252</v>
      </c>
      <c r="N26" s="63">
        <v>14</v>
      </c>
    </row>
    <row r="27" spans="1:14" ht="15" customHeight="1" x14ac:dyDescent="0.25">
      <c r="A27" s="39" t="s">
        <v>714</v>
      </c>
      <c r="B27" s="45" t="s">
        <v>711</v>
      </c>
      <c r="C27" s="57" t="s">
        <v>489</v>
      </c>
      <c r="D27" s="58" t="s">
        <v>490</v>
      </c>
      <c r="E27" s="39"/>
      <c r="F27" s="39"/>
      <c r="G27" s="39"/>
      <c r="H27" s="39"/>
      <c r="I27" s="57" t="s">
        <v>723</v>
      </c>
      <c r="J27" s="58" t="s">
        <v>537</v>
      </c>
      <c r="K27" s="57" t="s">
        <v>724</v>
      </c>
      <c r="L27" s="58" t="s">
        <v>510</v>
      </c>
      <c r="M27" s="42">
        <f t="shared" si="0"/>
        <v>252</v>
      </c>
      <c r="N27" s="63">
        <v>15</v>
      </c>
    </row>
    <row r="28" spans="1:14" ht="15" customHeight="1" x14ac:dyDescent="0.25">
      <c r="A28" s="39" t="s">
        <v>397</v>
      </c>
      <c r="B28" s="65" t="s">
        <v>390</v>
      </c>
      <c r="C28" s="57" t="s">
        <v>529</v>
      </c>
      <c r="D28" s="58" t="s">
        <v>530</v>
      </c>
      <c r="E28" s="39"/>
      <c r="F28" s="39"/>
      <c r="G28" s="39"/>
      <c r="H28" s="39"/>
      <c r="I28" s="57" t="s">
        <v>531</v>
      </c>
      <c r="J28" s="58" t="s">
        <v>521</v>
      </c>
      <c r="K28" s="57" t="s">
        <v>532</v>
      </c>
      <c r="L28" s="58" t="s">
        <v>533</v>
      </c>
      <c r="M28" s="42">
        <f t="shared" si="0"/>
        <v>249</v>
      </c>
      <c r="N28" s="63">
        <v>16</v>
      </c>
    </row>
    <row r="29" spans="1:14" ht="15" customHeight="1" x14ac:dyDescent="0.25">
      <c r="A29" s="55" t="s">
        <v>445</v>
      </c>
      <c r="B29" s="65" t="s">
        <v>435</v>
      </c>
      <c r="C29" s="57" t="s">
        <v>636</v>
      </c>
      <c r="D29" s="58" t="s">
        <v>508</v>
      </c>
      <c r="E29" s="39"/>
      <c r="F29" s="39"/>
      <c r="G29" s="39"/>
      <c r="H29" s="39"/>
      <c r="I29" s="57" t="s">
        <v>637</v>
      </c>
      <c r="J29" s="58" t="s">
        <v>527</v>
      </c>
      <c r="K29" s="57" t="s">
        <v>638</v>
      </c>
      <c r="L29" s="58" t="s">
        <v>639</v>
      </c>
      <c r="M29" s="42">
        <f t="shared" si="0"/>
        <v>247</v>
      </c>
      <c r="N29" s="63">
        <v>17</v>
      </c>
    </row>
    <row r="30" spans="1:14" ht="15" customHeight="1" x14ac:dyDescent="0.25">
      <c r="A30" s="52" t="s">
        <v>466</v>
      </c>
      <c r="B30" s="45" t="s">
        <v>917</v>
      </c>
      <c r="C30" s="57" t="s">
        <v>671</v>
      </c>
      <c r="D30" s="58" t="s">
        <v>672</v>
      </c>
      <c r="E30" s="39"/>
      <c r="F30" s="39"/>
      <c r="G30" s="39"/>
      <c r="H30" s="39"/>
      <c r="I30" s="57" t="s">
        <v>673</v>
      </c>
      <c r="J30" s="58" t="s">
        <v>651</v>
      </c>
      <c r="K30" s="57" t="s">
        <v>674</v>
      </c>
      <c r="L30" s="58" t="s">
        <v>643</v>
      </c>
      <c r="M30" s="42">
        <f t="shared" si="0"/>
        <v>247</v>
      </c>
      <c r="N30" s="63">
        <v>18</v>
      </c>
    </row>
    <row r="31" spans="1:14" ht="15" customHeight="1" x14ac:dyDescent="0.25">
      <c r="A31" s="52" t="s">
        <v>384</v>
      </c>
      <c r="B31" s="52" t="s">
        <v>378</v>
      </c>
      <c r="C31" s="57" t="s">
        <v>489</v>
      </c>
      <c r="D31" s="58" t="s">
        <v>490</v>
      </c>
      <c r="E31" s="39"/>
      <c r="F31" s="39"/>
      <c r="G31" s="39"/>
      <c r="H31" s="39"/>
      <c r="I31" s="57" t="s">
        <v>491</v>
      </c>
      <c r="J31" s="58" t="s">
        <v>492</v>
      </c>
      <c r="K31" s="57" t="s">
        <v>493</v>
      </c>
      <c r="L31" s="58" t="s">
        <v>494</v>
      </c>
      <c r="M31" s="42">
        <f t="shared" si="0"/>
        <v>245</v>
      </c>
      <c r="N31" s="63">
        <v>19</v>
      </c>
    </row>
    <row r="32" spans="1:14" ht="15" customHeight="1" x14ac:dyDescent="0.25">
      <c r="A32" s="39" t="s">
        <v>474</v>
      </c>
      <c r="B32" s="45" t="s">
        <v>918</v>
      </c>
      <c r="C32" s="57" t="s">
        <v>649</v>
      </c>
      <c r="D32" s="58" t="s">
        <v>525</v>
      </c>
      <c r="E32" s="39"/>
      <c r="F32" s="39"/>
      <c r="G32" s="39"/>
      <c r="H32" s="39"/>
      <c r="I32" s="57" t="s">
        <v>694</v>
      </c>
      <c r="J32" s="58" t="s">
        <v>498</v>
      </c>
      <c r="K32" s="57" t="s">
        <v>695</v>
      </c>
      <c r="L32" s="58" t="s">
        <v>665</v>
      </c>
      <c r="M32" s="42">
        <f t="shared" si="0"/>
        <v>245</v>
      </c>
      <c r="N32" s="63">
        <v>20</v>
      </c>
    </row>
    <row r="33" spans="1:14" ht="15" customHeight="1" x14ac:dyDescent="0.25">
      <c r="A33" s="32" t="s">
        <v>420</v>
      </c>
      <c r="B33" s="45" t="s">
        <v>414</v>
      </c>
      <c r="C33" s="57" t="s">
        <v>563</v>
      </c>
      <c r="D33" s="58" t="s">
        <v>554</v>
      </c>
      <c r="E33" s="39"/>
      <c r="F33" s="39"/>
      <c r="G33" s="39"/>
      <c r="H33" s="39"/>
      <c r="I33" s="57" t="s">
        <v>520</v>
      </c>
      <c r="J33" s="58" t="s">
        <v>521</v>
      </c>
      <c r="K33" s="57" t="s">
        <v>597</v>
      </c>
      <c r="L33" s="58" t="s">
        <v>562</v>
      </c>
      <c r="M33" s="42">
        <f t="shared" si="0"/>
        <v>241</v>
      </c>
      <c r="N33" s="63">
        <v>21</v>
      </c>
    </row>
    <row r="34" spans="1:14" ht="15" customHeight="1" x14ac:dyDescent="0.25">
      <c r="A34" s="33" t="s">
        <v>369</v>
      </c>
      <c r="B34" s="45" t="s">
        <v>362</v>
      </c>
      <c r="C34" s="32">
        <v>376</v>
      </c>
      <c r="D34" s="34">
        <v>43</v>
      </c>
      <c r="E34" s="39"/>
      <c r="F34" s="39"/>
      <c r="G34" s="39"/>
      <c r="H34" s="39"/>
      <c r="I34" s="57" t="s">
        <v>486</v>
      </c>
      <c r="J34" s="34">
        <v>105</v>
      </c>
      <c r="K34" s="32" t="s">
        <v>487</v>
      </c>
      <c r="L34" s="34">
        <v>92</v>
      </c>
      <c r="M34" s="42">
        <f t="shared" si="0"/>
        <v>240</v>
      </c>
      <c r="N34" s="63">
        <v>22</v>
      </c>
    </row>
    <row r="35" spans="1:14" ht="15" customHeight="1" x14ac:dyDescent="0.25">
      <c r="A35" s="39" t="s">
        <v>416</v>
      </c>
      <c r="B35" s="45" t="s">
        <v>414</v>
      </c>
      <c r="C35" s="57" t="s">
        <v>581</v>
      </c>
      <c r="D35" s="58" t="s">
        <v>530</v>
      </c>
      <c r="E35" s="39"/>
      <c r="F35" s="39"/>
      <c r="G35" s="39"/>
      <c r="H35" s="39"/>
      <c r="I35" s="57" t="s">
        <v>582</v>
      </c>
      <c r="J35" s="58" t="s">
        <v>583</v>
      </c>
      <c r="K35" s="57" t="s">
        <v>584</v>
      </c>
      <c r="L35" s="58" t="s">
        <v>502</v>
      </c>
      <c r="M35" s="42">
        <f t="shared" si="0"/>
        <v>235</v>
      </c>
      <c r="N35" s="63">
        <v>23</v>
      </c>
    </row>
    <row r="36" spans="1:14" ht="15" customHeight="1" x14ac:dyDescent="0.25">
      <c r="A36" s="33" t="s">
        <v>368</v>
      </c>
      <c r="B36" s="45" t="s">
        <v>362</v>
      </c>
      <c r="C36" s="32">
        <v>330</v>
      </c>
      <c r="D36" s="34">
        <v>30</v>
      </c>
      <c r="E36" s="39"/>
      <c r="F36" s="39"/>
      <c r="G36" s="39"/>
      <c r="H36" s="39"/>
      <c r="I36" s="57" t="s">
        <v>484</v>
      </c>
      <c r="J36" s="34">
        <v>99</v>
      </c>
      <c r="K36" s="32" t="s">
        <v>485</v>
      </c>
      <c r="L36" s="34">
        <v>105</v>
      </c>
      <c r="M36" s="42">
        <f t="shared" si="0"/>
        <v>234</v>
      </c>
      <c r="N36" s="63">
        <v>24</v>
      </c>
    </row>
    <row r="37" spans="1:14" ht="15" customHeight="1" x14ac:dyDescent="0.25">
      <c r="A37" s="52" t="s">
        <v>469</v>
      </c>
      <c r="B37" s="45" t="s">
        <v>917</v>
      </c>
      <c r="C37" s="57" t="s">
        <v>680</v>
      </c>
      <c r="D37" s="58" t="s">
        <v>681</v>
      </c>
      <c r="E37" s="39"/>
      <c r="F37" s="39"/>
      <c r="G37" s="39"/>
      <c r="H37" s="39"/>
      <c r="I37" s="57" t="s">
        <v>603</v>
      </c>
      <c r="J37" s="58" t="s">
        <v>527</v>
      </c>
      <c r="K37" s="57" t="s">
        <v>682</v>
      </c>
      <c r="L37" s="58" t="s">
        <v>494</v>
      </c>
      <c r="M37" s="42">
        <f t="shared" si="0"/>
        <v>232</v>
      </c>
      <c r="N37" s="63">
        <v>25</v>
      </c>
    </row>
    <row r="38" spans="1:14" ht="15" customHeight="1" x14ac:dyDescent="0.25">
      <c r="A38" s="51" t="s">
        <v>715</v>
      </c>
      <c r="B38" s="45" t="s">
        <v>711</v>
      </c>
      <c r="C38" s="57" t="s">
        <v>558</v>
      </c>
      <c r="D38" s="58" t="s">
        <v>559</v>
      </c>
      <c r="E38" s="39"/>
      <c r="F38" s="39"/>
      <c r="G38" s="39"/>
      <c r="H38" s="39"/>
      <c r="I38" s="57" t="s">
        <v>624</v>
      </c>
      <c r="J38" s="58" t="s">
        <v>539</v>
      </c>
      <c r="K38" s="57" t="s">
        <v>725</v>
      </c>
      <c r="L38" s="58" t="s">
        <v>726</v>
      </c>
      <c r="M38" s="42">
        <f t="shared" si="0"/>
        <v>231</v>
      </c>
      <c r="N38" s="63">
        <v>26</v>
      </c>
    </row>
    <row r="39" spans="1:14" ht="15" customHeight="1" x14ac:dyDescent="0.25">
      <c r="A39" s="32" t="s">
        <v>476</v>
      </c>
      <c r="B39" s="45" t="s">
        <v>918</v>
      </c>
      <c r="C39" s="57" t="s">
        <v>704</v>
      </c>
      <c r="D39" s="58" t="s">
        <v>552</v>
      </c>
      <c r="E39" s="39"/>
      <c r="F39" s="39"/>
      <c r="G39" s="39"/>
      <c r="H39" s="39"/>
      <c r="I39" s="57" t="s">
        <v>484</v>
      </c>
      <c r="J39" s="58" t="s">
        <v>506</v>
      </c>
      <c r="K39" s="57" t="s">
        <v>705</v>
      </c>
      <c r="L39" s="58" t="s">
        <v>706</v>
      </c>
      <c r="M39" s="42">
        <f t="shared" si="0"/>
        <v>228</v>
      </c>
      <c r="N39" s="63">
        <v>27</v>
      </c>
    </row>
    <row r="40" spans="1:14" ht="15" customHeight="1" x14ac:dyDescent="0.25">
      <c r="A40" s="52" t="s">
        <v>385</v>
      </c>
      <c r="B40" s="52" t="s">
        <v>378</v>
      </c>
      <c r="C40" s="57" t="s">
        <v>495</v>
      </c>
      <c r="D40" s="58" t="s">
        <v>496</v>
      </c>
      <c r="E40" s="39"/>
      <c r="F40" s="39"/>
      <c r="G40" s="39"/>
      <c r="H40" s="39"/>
      <c r="I40" s="57" t="s">
        <v>497</v>
      </c>
      <c r="J40" s="58" t="s">
        <v>498</v>
      </c>
      <c r="K40" s="57" t="s">
        <v>499</v>
      </c>
      <c r="L40" s="58" t="s">
        <v>500</v>
      </c>
      <c r="M40" s="42">
        <f t="shared" si="0"/>
        <v>226</v>
      </c>
      <c r="N40" s="63">
        <v>28</v>
      </c>
    </row>
    <row r="41" spans="1:14" ht="15" customHeight="1" x14ac:dyDescent="0.25">
      <c r="A41" s="39" t="s">
        <v>475</v>
      </c>
      <c r="B41" s="45" t="s">
        <v>918</v>
      </c>
      <c r="C41" s="57" t="s">
        <v>696</v>
      </c>
      <c r="D41" s="58" t="s">
        <v>600</v>
      </c>
      <c r="E41" s="39"/>
      <c r="F41" s="39"/>
      <c r="G41" s="39"/>
      <c r="H41" s="39"/>
      <c r="I41" s="57" t="s">
        <v>697</v>
      </c>
      <c r="J41" s="58" t="s">
        <v>492</v>
      </c>
      <c r="K41" s="57" t="s">
        <v>698</v>
      </c>
      <c r="L41" s="58" t="s">
        <v>699</v>
      </c>
      <c r="M41" s="42">
        <f t="shared" si="0"/>
        <v>222</v>
      </c>
      <c r="N41" s="63">
        <v>29</v>
      </c>
    </row>
    <row r="42" spans="1:14" ht="15" customHeight="1" x14ac:dyDescent="0.25">
      <c r="A42" s="32" t="s">
        <v>406</v>
      </c>
      <c r="B42" s="45" t="s">
        <v>402</v>
      </c>
      <c r="C42" s="57" t="s">
        <v>567</v>
      </c>
      <c r="D42" s="58" t="s">
        <v>568</v>
      </c>
      <c r="E42" s="39"/>
      <c r="F42" s="39"/>
      <c r="G42" s="39"/>
      <c r="H42" s="39"/>
      <c r="I42" s="57" t="s">
        <v>569</v>
      </c>
      <c r="J42" s="58" t="s">
        <v>570</v>
      </c>
      <c r="K42" s="57" t="s">
        <v>571</v>
      </c>
      <c r="L42" s="58" t="s">
        <v>572</v>
      </c>
      <c r="M42" s="42">
        <f t="shared" si="0"/>
        <v>221</v>
      </c>
      <c r="N42" s="63">
        <v>30</v>
      </c>
    </row>
    <row r="43" spans="1:14" ht="15" customHeight="1" x14ac:dyDescent="0.25">
      <c r="A43" s="39" t="s">
        <v>472</v>
      </c>
      <c r="B43" s="45" t="s">
        <v>918</v>
      </c>
      <c r="C43" s="57" t="s">
        <v>689</v>
      </c>
      <c r="D43" s="58" t="s">
        <v>690</v>
      </c>
      <c r="E43" s="39"/>
      <c r="F43" s="39"/>
      <c r="G43" s="39"/>
      <c r="H43" s="39"/>
      <c r="I43" s="57" t="s">
        <v>691</v>
      </c>
      <c r="J43" s="58" t="s">
        <v>498</v>
      </c>
      <c r="K43" s="57" t="s">
        <v>692</v>
      </c>
      <c r="L43" s="58" t="s">
        <v>693</v>
      </c>
      <c r="M43" s="42">
        <f t="shared" si="0"/>
        <v>219</v>
      </c>
      <c r="N43" s="63">
        <v>31</v>
      </c>
    </row>
    <row r="44" spans="1:14" ht="15" customHeight="1" x14ac:dyDescent="0.25">
      <c r="A44" s="33" t="s">
        <v>366</v>
      </c>
      <c r="B44" s="45" t="s">
        <v>362</v>
      </c>
      <c r="C44" s="32">
        <v>367</v>
      </c>
      <c r="D44" s="34">
        <v>40</v>
      </c>
      <c r="E44" s="39"/>
      <c r="F44" s="39"/>
      <c r="G44" s="39"/>
      <c r="H44" s="39"/>
      <c r="I44" s="57" t="s">
        <v>480</v>
      </c>
      <c r="J44" s="34">
        <v>96</v>
      </c>
      <c r="K44" s="32" t="s">
        <v>481</v>
      </c>
      <c r="L44" s="34">
        <v>80</v>
      </c>
      <c r="M44" s="42">
        <f t="shared" si="0"/>
        <v>216</v>
      </c>
      <c r="N44" s="63">
        <v>32</v>
      </c>
    </row>
    <row r="45" spans="1:14" ht="15" customHeight="1" x14ac:dyDescent="0.25">
      <c r="A45" s="33" t="s">
        <v>367</v>
      </c>
      <c r="B45" s="45" t="s">
        <v>362</v>
      </c>
      <c r="C45" s="32">
        <v>358</v>
      </c>
      <c r="D45" s="34">
        <v>36</v>
      </c>
      <c r="E45" s="39"/>
      <c r="F45" s="39"/>
      <c r="G45" s="39"/>
      <c r="H45" s="39"/>
      <c r="I45" s="57" t="s">
        <v>482</v>
      </c>
      <c r="J45" s="34">
        <v>93</v>
      </c>
      <c r="K45" s="32" t="s">
        <v>483</v>
      </c>
      <c r="L45" s="34">
        <v>86</v>
      </c>
      <c r="M45" s="42">
        <f t="shared" ref="M45:M76" si="1">SUM(L45+J45+D45)</f>
        <v>215</v>
      </c>
      <c r="N45" s="63">
        <v>33</v>
      </c>
    </row>
    <row r="46" spans="1:14" ht="15" customHeight="1" x14ac:dyDescent="0.25">
      <c r="A46" s="51" t="s">
        <v>387</v>
      </c>
      <c r="B46" s="52" t="s">
        <v>378</v>
      </c>
      <c r="C46" s="57" t="s">
        <v>507</v>
      </c>
      <c r="D46" s="58" t="s">
        <v>508</v>
      </c>
      <c r="E46" s="39"/>
      <c r="F46" s="39"/>
      <c r="G46" s="39"/>
      <c r="H46" s="39"/>
      <c r="I46" s="57" t="s">
        <v>509</v>
      </c>
      <c r="J46" s="58" t="s">
        <v>510</v>
      </c>
      <c r="K46" s="57" t="s">
        <v>511</v>
      </c>
      <c r="L46" s="58" t="s">
        <v>512</v>
      </c>
      <c r="M46" s="42">
        <f t="shared" si="1"/>
        <v>214</v>
      </c>
      <c r="N46" s="63">
        <v>34</v>
      </c>
    </row>
    <row r="47" spans="1:14" ht="15" customHeight="1" x14ac:dyDescent="0.25">
      <c r="A47" s="32" t="s">
        <v>717</v>
      </c>
      <c r="B47" s="45" t="s">
        <v>711</v>
      </c>
      <c r="C47" s="59" t="s">
        <v>563</v>
      </c>
      <c r="D47" s="58" t="s">
        <v>554</v>
      </c>
      <c r="E47" s="39"/>
      <c r="F47" s="39"/>
      <c r="G47" s="39"/>
      <c r="H47" s="39"/>
      <c r="I47" s="57" t="s">
        <v>723</v>
      </c>
      <c r="J47" s="58" t="s">
        <v>537</v>
      </c>
      <c r="K47" s="57" t="s">
        <v>732</v>
      </c>
      <c r="L47" s="58" t="s">
        <v>733</v>
      </c>
      <c r="M47" s="42">
        <f t="shared" si="1"/>
        <v>214</v>
      </c>
      <c r="N47" s="63">
        <v>35</v>
      </c>
    </row>
    <row r="48" spans="1:14" ht="15" customHeight="1" x14ac:dyDescent="0.25">
      <c r="A48" s="51" t="s">
        <v>399</v>
      </c>
      <c r="B48" s="65" t="s">
        <v>390</v>
      </c>
      <c r="C48" s="59" t="s">
        <v>540</v>
      </c>
      <c r="D48" s="58" t="s">
        <v>541</v>
      </c>
      <c r="E48" s="39"/>
      <c r="F48" s="39"/>
      <c r="G48" s="39"/>
      <c r="H48" s="39"/>
      <c r="I48" s="57" t="s">
        <v>542</v>
      </c>
      <c r="J48" s="58" t="s">
        <v>527</v>
      </c>
      <c r="K48" s="57" t="s">
        <v>543</v>
      </c>
      <c r="L48" s="58" t="s">
        <v>517</v>
      </c>
      <c r="M48" s="42">
        <f t="shared" si="1"/>
        <v>212</v>
      </c>
      <c r="N48" s="63">
        <v>36</v>
      </c>
    </row>
    <row r="49" spans="1:14" ht="15" customHeight="1" x14ac:dyDescent="0.25">
      <c r="A49" s="32" t="s">
        <v>429</v>
      </c>
      <c r="B49" s="65" t="s">
        <v>426</v>
      </c>
      <c r="C49" s="59" t="s">
        <v>609</v>
      </c>
      <c r="D49" s="58" t="s">
        <v>578</v>
      </c>
      <c r="E49" s="39"/>
      <c r="F49" s="39"/>
      <c r="G49" s="39"/>
      <c r="H49" s="39"/>
      <c r="I49" s="57" t="s">
        <v>610</v>
      </c>
      <c r="J49" s="58" t="s">
        <v>506</v>
      </c>
      <c r="K49" s="57" t="s">
        <v>611</v>
      </c>
      <c r="L49" s="58" t="s">
        <v>612</v>
      </c>
      <c r="M49" s="42">
        <f t="shared" si="1"/>
        <v>211</v>
      </c>
      <c r="N49" s="63">
        <v>37</v>
      </c>
    </row>
    <row r="50" spans="1:14" ht="15" customHeight="1" x14ac:dyDescent="0.25">
      <c r="A50" s="39" t="s">
        <v>713</v>
      </c>
      <c r="B50" s="45" t="s">
        <v>711</v>
      </c>
      <c r="C50" s="59" t="s">
        <v>549</v>
      </c>
      <c r="D50" s="58" t="s">
        <v>508</v>
      </c>
      <c r="E50" s="39"/>
      <c r="F50" s="39"/>
      <c r="G50" s="39"/>
      <c r="H50" s="39"/>
      <c r="I50" s="57" t="s">
        <v>721</v>
      </c>
      <c r="J50" s="58" t="s">
        <v>556</v>
      </c>
      <c r="K50" s="57" t="s">
        <v>722</v>
      </c>
      <c r="L50" s="58" t="s">
        <v>667</v>
      </c>
      <c r="M50" s="42">
        <f t="shared" si="1"/>
        <v>209</v>
      </c>
      <c r="N50" s="63">
        <v>38</v>
      </c>
    </row>
    <row r="51" spans="1:14" ht="15" customHeight="1" x14ac:dyDescent="0.25">
      <c r="A51" s="39" t="s">
        <v>404</v>
      </c>
      <c r="B51" s="45" t="s">
        <v>402</v>
      </c>
      <c r="C51" s="59" t="s">
        <v>558</v>
      </c>
      <c r="D51" s="58" t="s">
        <v>559</v>
      </c>
      <c r="E51" s="39"/>
      <c r="F51" s="39"/>
      <c r="G51" s="39"/>
      <c r="H51" s="39"/>
      <c r="I51" s="57" t="s">
        <v>560</v>
      </c>
      <c r="J51" s="58" t="s">
        <v>506</v>
      </c>
      <c r="K51" s="57" t="s">
        <v>561</v>
      </c>
      <c r="L51" s="58" t="s">
        <v>562</v>
      </c>
      <c r="M51" s="42">
        <f t="shared" si="1"/>
        <v>208</v>
      </c>
      <c r="N51" s="63">
        <v>39</v>
      </c>
    </row>
    <row r="52" spans="1:14" ht="15" customHeight="1" x14ac:dyDescent="0.25">
      <c r="A52" s="51" t="s">
        <v>405</v>
      </c>
      <c r="B52" s="45" t="s">
        <v>402</v>
      </c>
      <c r="C52" s="59" t="s">
        <v>563</v>
      </c>
      <c r="D52" s="58" t="s">
        <v>554</v>
      </c>
      <c r="E52" s="39"/>
      <c r="F52" s="39"/>
      <c r="G52" s="39"/>
      <c r="H52" s="39"/>
      <c r="I52" s="57" t="s">
        <v>564</v>
      </c>
      <c r="J52" s="58" t="s">
        <v>527</v>
      </c>
      <c r="K52" s="57" t="s">
        <v>565</v>
      </c>
      <c r="L52" s="58" t="s">
        <v>566</v>
      </c>
      <c r="M52" s="42">
        <f t="shared" si="1"/>
        <v>203</v>
      </c>
      <c r="N52" s="63">
        <v>40</v>
      </c>
    </row>
    <row r="53" spans="1:14" ht="15" customHeight="1" x14ac:dyDescent="0.25">
      <c r="A53" s="52" t="s">
        <v>468</v>
      </c>
      <c r="B53" s="45" t="s">
        <v>917</v>
      </c>
      <c r="C53" s="57" t="s">
        <v>563</v>
      </c>
      <c r="D53" s="58" t="s">
        <v>554</v>
      </c>
      <c r="E53" s="39"/>
      <c r="F53" s="39"/>
      <c r="G53" s="39"/>
      <c r="H53" s="39"/>
      <c r="I53" s="57" t="s">
        <v>677</v>
      </c>
      <c r="J53" s="58" t="s">
        <v>527</v>
      </c>
      <c r="K53" s="57" t="s">
        <v>678</v>
      </c>
      <c r="L53" s="58" t="s">
        <v>679</v>
      </c>
      <c r="M53" s="42">
        <f t="shared" si="1"/>
        <v>202</v>
      </c>
      <c r="N53" s="63">
        <v>41</v>
      </c>
    </row>
    <row r="54" spans="1:14" ht="15" customHeight="1" x14ac:dyDescent="0.25">
      <c r="A54" s="55" t="s">
        <v>446</v>
      </c>
      <c r="B54" s="65" t="s">
        <v>435</v>
      </c>
      <c r="C54" s="57" t="s">
        <v>507</v>
      </c>
      <c r="D54" s="58" t="s">
        <v>508</v>
      </c>
      <c r="E54" s="39"/>
      <c r="F54" s="39"/>
      <c r="G54" s="39"/>
      <c r="H54" s="39"/>
      <c r="I54" s="57" t="s">
        <v>640</v>
      </c>
      <c r="J54" s="58" t="s">
        <v>641</v>
      </c>
      <c r="K54" s="57" t="s">
        <v>642</v>
      </c>
      <c r="L54" s="58" t="s">
        <v>643</v>
      </c>
      <c r="M54" s="42">
        <f t="shared" si="1"/>
        <v>201</v>
      </c>
      <c r="N54" s="63">
        <v>42</v>
      </c>
    </row>
    <row r="55" spans="1:14" ht="15" customHeight="1" x14ac:dyDescent="0.25">
      <c r="A55" s="51" t="s">
        <v>598</v>
      </c>
      <c r="B55" s="65" t="s">
        <v>426</v>
      </c>
      <c r="C55" s="57" t="s">
        <v>606</v>
      </c>
      <c r="D55" s="58" t="s">
        <v>578</v>
      </c>
      <c r="E55" s="39"/>
      <c r="F55" s="39"/>
      <c r="G55" s="39"/>
      <c r="H55" s="39"/>
      <c r="I55" s="57" t="s">
        <v>607</v>
      </c>
      <c r="J55" s="58" t="s">
        <v>539</v>
      </c>
      <c r="K55" s="57" t="s">
        <v>608</v>
      </c>
      <c r="L55" s="58" t="s">
        <v>519</v>
      </c>
      <c r="M55" s="42">
        <f t="shared" si="1"/>
        <v>199</v>
      </c>
      <c r="N55" s="63">
        <v>43</v>
      </c>
    </row>
    <row r="56" spans="1:14" ht="15" customHeight="1" x14ac:dyDescent="0.25">
      <c r="A56" s="39" t="s">
        <v>403</v>
      </c>
      <c r="B56" s="45" t="s">
        <v>402</v>
      </c>
      <c r="C56" s="57" t="s">
        <v>553</v>
      </c>
      <c r="D56" s="58" t="s">
        <v>554</v>
      </c>
      <c r="E56" s="39"/>
      <c r="F56" s="39"/>
      <c r="G56" s="39"/>
      <c r="H56" s="39"/>
      <c r="I56" s="57" t="s">
        <v>555</v>
      </c>
      <c r="J56" s="58" t="s">
        <v>556</v>
      </c>
      <c r="K56" s="57" t="s">
        <v>557</v>
      </c>
      <c r="L56" s="58" t="s">
        <v>535</v>
      </c>
      <c r="M56" s="42">
        <f t="shared" si="1"/>
        <v>198</v>
      </c>
      <c r="N56" s="63">
        <v>44</v>
      </c>
    </row>
    <row r="57" spans="1:14" ht="15" customHeight="1" x14ac:dyDescent="0.25">
      <c r="A57" s="33" t="s">
        <v>370</v>
      </c>
      <c r="B57" s="45" t="s">
        <v>362</v>
      </c>
      <c r="C57" s="32">
        <v>365</v>
      </c>
      <c r="D57" s="34">
        <v>39</v>
      </c>
      <c r="E57" s="39"/>
      <c r="F57" s="39"/>
      <c r="G57" s="39"/>
      <c r="H57" s="39"/>
      <c r="I57" s="57" t="s">
        <v>482</v>
      </c>
      <c r="J57" s="34">
        <v>93</v>
      </c>
      <c r="K57" s="32" t="s">
        <v>488</v>
      </c>
      <c r="L57" s="34">
        <v>65</v>
      </c>
      <c r="M57" s="42">
        <f t="shared" si="1"/>
        <v>197</v>
      </c>
      <c r="N57" s="63">
        <v>45</v>
      </c>
    </row>
    <row r="58" spans="1:14" ht="15" customHeight="1" x14ac:dyDescent="0.25">
      <c r="A58" s="53" t="s">
        <v>428</v>
      </c>
      <c r="B58" s="65" t="s">
        <v>426</v>
      </c>
      <c r="C58" s="57" t="s">
        <v>553</v>
      </c>
      <c r="D58" s="58" t="s">
        <v>554</v>
      </c>
      <c r="E58" s="39"/>
      <c r="F58" s="39"/>
      <c r="G58" s="39"/>
      <c r="H58" s="39"/>
      <c r="I58" s="57" t="s">
        <v>603</v>
      </c>
      <c r="J58" s="58" t="s">
        <v>527</v>
      </c>
      <c r="K58" s="57" t="s">
        <v>604</v>
      </c>
      <c r="L58" s="58" t="s">
        <v>605</v>
      </c>
      <c r="M58" s="42">
        <f t="shared" si="1"/>
        <v>197</v>
      </c>
      <c r="N58" s="63">
        <v>46</v>
      </c>
    </row>
    <row r="59" spans="1:14" ht="15" customHeight="1" x14ac:dyDescent="0.25">
      <c r="A59" s="39" t="s">
        <v>396</v>
      </c>
      <c r="B59" s="65" t="s">
        <v>390</v>
      </c>
      <c r="C59" s="59" t="s">
        <v>524</v>
      </c>
      <c r="D59" s="58" t="s">
        <v>525</v>
      </c>
      <c r="E59" s="39"/>
      <c r="F59" s="39"/>
      <c r="G59" s="39"/>
      <c r="H59" s="39"/>
      <c r="I59" s="57" t="s">
        <v>526</v>
      </c>
      <c r="J59" s="58" t="s">
        <v>527</v>
      </c>
      <c r="K59" s="57" t="s">
        <v>528</v>
      </c>
      <c r="L59" s="58" t="s">
        <v>519</v>
      </c>
      <c r="M59" s="42">
        <f t="shared" si="1"/>
        <v>196</v>
      </c>
      <c r="N59" s="63">
        <v>47</v>
      </c>
    </row>
    <row r="60" spans="1:14" ht="15" customHeight="1" x14ac:dyDescent="0.25">
      <c r="A60" s="52" t="s">
        <v>467</v>
      </c>
      <c r="B60" s="45" t="s">
        <v>917</v>
      </c>
      <c r="C60" s="59" t="s">
        <v>529</v>
      </c>
      <c r="D60" s="58" t="s">
        <v>530</v>
      </c>
      <c r="E60" s="39"/>
      <c r="F60" s="39"/>
      <c r="G60" s="39"/>
      <c r="H60" s="39"/>
      <c r="I60" s="57" t="s">
        <v>675</v>
      </c>
      <c r="J60" s="58" t="s">
        <v>510</v>
      </c>
      <c r="K60" s="57" t="s">
        <v>676</v>
      </c>
      <c r="L60" s="58" t="s">
        <v>566</v>
      </c>
      <c r="M60" s="42">
        <f t="shared" si="1"/>
        <v>193</v>
      </c>
      <c r="N60" s="63">
        <v>48</v>
      </c>
    </row>
    <row r="61" spans="1:14" ht="15" customHeight="1" x14ac:dyDescent="0.25">
      <c r="A61" s="32" t="s">
        <v>407</v>
      </c>
      <c r="B61" s="45" t="s">
        <v>402</v>
      </c>
      <c r="C61" s="59" t="s">
        <v>573</v>
      </c>
      <c r="D61" s="58" t="s">
        <v>572</v>
      </c>
      <c r="E61" s="39"/>
      <c r="F61" s="39"/>
      <c r="G61" s="39"/>
      <c r="H61" s="39"/>
      <c r="I61" s="57" t="s">
        <v>574</v>
      </c>
      <c r="J61" s="58" t="s">
        <v>570</v>
      </c>
      <c r="K61" s="57" t="s">
        <v>575</v>
      </c>
      <c r="L61" s="58" t="s">
        <v>576</v>
      </c>
      <c r="M61" s="42">
        <f t="shared" si="1"/>
        <v>190</v>
      </c>
      <c r="N61" s="63">
        <v>49</v>
      </c>
    </row>
    <row r="62" spans="1:14" ht="15" customHeight="1" x14ac:dyDescent="0.25">
      <c r="A62" s="51" t="s">
        <v>688</v>
      </c>
      <c r="B62" s="45" t="s">
        <v>918</v>
      </c>
      <c r="C62" s="59" t="s">
        <v>700</v>
      </c>
      <c r="D62" s="58" t="s">
        <v>496</v>
      </c>
      <c r="E62" s="39"/>
      <c r="F62" s="39"/>
      <c r="G62" s="39"/>
      <c r="H62" s="39"/>
      <c r="I62" s="57" t="s">
        <v>701</v>
      </c>
      <c r="J62" s="58" t="s">
        <v>702</v>
      </c>
      <c r="K62" s="57" t="s">
        <v>703</v>
      </c>
      <c r="L62" s="58" t="s">
        <v>618</v>
      </c>
      <c r="M62" s="42">
        <f t="shared" si="1"/>
        <v>184</v>
      </c>
      <c r="N62" s="63">
        <v>50</v>
      </c>
    </row>
    <row r="63" spans="1:14" ht="15" customHeight="1" x14ac:dyDescent="0.25">
      <c r="A63" s="52" t="s">
        <v>470</v>
      </c>
      <c r="B63" s="45" t="s">
        <v>917</v>
      </c>
      <c r="C63" s="59" t="s">
        <v>683</v>
      </c>
      <c r="D63" s="58" t="s">
        <v>552</v>
      </c>
      <c r="E63" s="39"/>
      <c r="F63" s="39"/>
      <c r="G63" s="39"/>
      <c r="H63" s="39"/>
      <c r="I63" s="57" t="s">
        <v>480</v>
      </c>
      <c r="J63" s="58" t="s">
        <v>602</v>
      </c>
      <c r="K63" s="57" t="s">
        <v>684</v>
      </c>
      <c r="L63" s="58" t="s">
        <v>685</v>
      </c>
      <c r="M63" s="42">
        <f t="shared" si="1"/>
        <v>183</v>
      </c>
      <c r="N63" s="63">
        <v>51</v>
      </c>
    </row>
    <row r="64" spans="1:14" ht="15" customHeight="1" x14ac:dyDescent="0.25">
      <c r="A64" s="51" t="s">
        <v>388</v>
      </c>
      <c r="B64" s="52" t="s">
        <v>378</v>
      </c>
      <c r="C64" s="59" t="s">
        <v>513</v>
      </c>
      <c r="D64" s="58" t="s">
        <v>508</v>
      </c>
      <c r="E64" s="39"/>
      <c r="F64" s="39"/>
      <c r="G64" s="39"/>
      <c r="H64" s="39"/>
      <c r="I64" s="57" t="s">
        <v>514</v>
      </c>
      <c r="J64" s="58" t="s">
        <v>515</v>
      </c>
      <c r="K64" s="57" t="s">
        <v>516</v>
      </c>
      <c r="L64" s="58" t="s">
        <v>517</v>
      </c>
      <c r="M64" s="42">
        <f t="shared" si="1"/>
        <v>177</v>
      </c>
      <c r="N64" s="63">
        <v>52</v>
      </c>
    </row>
    <row r="65" spans="1:14" ht="15" customHeight="1" x14ac:dyDescent="0.25">
      <c r="A65" s="52" t="s">
        <v>471</v>
      </c>
      <c r="B65" s="45" t="s">
        <v>917</v>
      </c>
      <c r="C65" s="57" t="s">
        <v>544</v>
      </c>
      <c r="D65" s="58" t="s">
        <v>545</v>
      </c>
      <c r="E65" s="39"/>
      <c r="F65" s="39"/>
      <c r="G65" s="39"/>
      <c r="H65" s="39"/>
      <c r="I65" s="57" t="s">
        <v>686</v>
      </c>
      <c r="J65" s="58" t="s">
        <v>510</v>
      </c>
      <c r="K65" s="57" t="s">
        <v>687</v>
      </c>
      <c r="L65" s="58" t="s">
        <v>605</v>
      </c>
      <c r="M65" s="42">
        <f t="shared" si="1"/>
        <v>177</v>
      </c>
      <c r="N65" s="63">
        <v>53</v>
      </c>
    </row>
    <row r="66" spans="1:14" ht="15" customHeight="1" x14ac:dyDescent="0.25">
      <c r="A66" s="55" t="s">
        <v>441</v>
      </c>
      <c r="B66" s="65" t="s">
        <v>435</v>
      </c>
      <c r="C66" s="57" t="s">
        <v>619</v>
      </c>
      <c r="D66" s="58" t="s">
        <v>591</v>
      </c>
      <c r="E66" s="39"/>
      <c r="F66" s="39"/>
      <c r="G66" s="39"/>
      <c r="H66" s="39"/>
      <c r="I66" s="57" t="s">
        <v>620</v>
      </c>
      <c r="J66" s="58" t="s">
        <v>621</v>
      </c>
      <c r="K66" s="57" t="s">
        <v>622</v>
      </c>
      <c r="L66" s="58" t="s">
        <v>621</v>
      </c>
      <c r="M66" s="42">
        <f t="shared" si="1"/>
        <v>173</v>
      </c>
      <c r="N66" s="63">
        <v>54</v>
      </c>
    </row>
    <row r="67" spans="1:14" ht="15" customHeight="1" x14ac:dyDescent="0.25">
      <c r="A67" s="32" t="s">
        <v>401</v>
      </c>
      <c r="B67" s="65" t="s">
        <v>390</v>
      </c>
      <c r="C67" s="57" t="s">
        <v>549</v>
      </c>
      <c r="D67" s="58" t="s">
        <v>508</v>
      </c>
      <c r="E67" s="39"/>
      <c r="F67" s="39"/>
      <c r="G67" s="39"/>
      <c r="H67" s="39"/>
      <c r="I67" s="57" t="s">
        <v>550</v>
      </c>
      <c r="J67" s="58" t="s">
        <v>527</v>
      </c>
      <c r="K67" s="57" t="s">
        <v>551</v>
      </c>
      <c r="L67" s="58" t="s">
        <v>552</v>
      </c>
      <c r="M67" s="42">
        <f t="shared" si="1"/>
        <v>171</v>
      </c>
      <c r="N67" s="63">
        <v>55</v>
      </c>
    </row>
    <row r="68" spans="1:14" ht="15" customHeight="1" x14ac:dyDescent="0.25">
      <c r="A68" s="32" t="s">
        <v>430</v>
      </c>
      <c r="B68" s="65" t="s">
        <v>426</v>
      </c>
      <c r="C68" s="57" t="s">
        <v>613</v>
      </c>
      <c r="D68" s="58" t="s">
        <v>614</v>
      </c>
      <c r="E68" s="39"/>
      <c r="F68" s="39"/>
      <c r="G68" s="39"/>
      <c r="H68" s="39"/>
      <c r="I68" s="57" t="s">
        <v>615</v>
      </c>
      <c r="J68" s="58" t="s">
        <v>616</v>
      </c>
      <c r="K68" s="57" t="s">
        <v>617</v>
      </c>
      <c r="L68" s="58" t="s">
        <v>618</v>
      </c>
      <c r="M68" s="42">
        <f t="shared" si="1"/>
        <v>169</v>
      </c>
      <c r="N68" s="63">
        <v>56</v>
      </c>
    </row>
    <row r="69" spans="1:14" ht="15" customHeight="1" x14ac:dyDescent="0.25">
      <c r="A69" s="32" t="s">
        <v>419</v>
      </c>
      <c r="B69" s="45" t="s">
        <v>414</v>
      </c>
      <c r="C69" s="57" t="s">
        <v>595</v>
      </c>
      <c r="D69" s="58" t="s">
        <v>552</v>
      </c>
      <c r="E69" s="39"/>
      <c r="F69" s="39"/>
      <c r="G69" s="39"/>
      <c r="H69" s="39"/>
      <c r="I69" s="57" t="s">
        <v>592</v>
      </c>
      <c r="J69" s="58" t="s">
        <v>547</v>
      </c>
      <c r="K69" s="57" t="s">
        <v>596</v>
      </c>
      <c r="L69" s="58" t="s">
        <v>519</v>
      </c>
      <c r="M69" s="42">
        <f t="shared" si="1"/>
        <v>164</v>
      </c>
      <c r="N69" s="63">
        <v>57</v>
      </c>
    </row>
    <row r="70" spans="1:14" ht="15" customHeight="1" x14ac:dyDescent="0.25">
      <c r="A70" s="39" t="s">
        <v>417</v>
      </c>
      <c r="B70" s="45" t="s">
        <v>414</v>
      </c>
      <c r="C70" s="57" t="s">
        <v>585</v>
      </c>
      <c r="D70" s="58" t="s">
        <v>586</v>
      </c>
      <c r="E70" s="39"/>
      <c r="F70" s="39"/>
      <c r="G70" s="39"/>
      <c r="H70" s="39"/>
      <c r="I70" s="57" t="s">
        <v>587</v>
      </c>
      <c r="J70" s="58" t="s">
        <v>588</v>
      </c>
      <c r="K70" s="57" t="s">
        <v>589</v>
      </c>
      <c r="L70" s="58" t="s">
        <v>496</v>
      </c>
      <c r="M70" s="42">
        <f t="shared" si="1"/>
        <v>158</v>
      </c>
      <c r="N70" s="63">
        <v>58</v>
      </c>
    </row>
    <row r="71" spans="1:14" ht="15" customHeight="1" x14ac:dyDescent="0.25">
      <c r="A71" s="51" t="s">
        <v>418</v>
      </c>
      <c r="B71" s="45" t="s">
        <v>414</v>
      </c>
      <c r="C71" s="57" t="s">
        <v>590</v>
      </c>
      <c r="D71" s="58" t="s">
        <v>591</v>
      </c>
      <c r="E71" s="39"/>
      <c r="F71" s="39"/>
      <c r="G71" s="39"/>
      <c r="H71" s="39"/>
      <c r="I71" s="57" t="s">
        <v>592</v>
      </c>
      <c r="J71" s="58" t="s">
        <v>547</v>
      </c>
      <c r="K71" s="57" t="s">
        <v>593</v>
      </c>
      <c r="L71" s="58" t="s">
        <v>594</v>
      </c>
      <c r="M71" s="42">
        <f t="shared" si="1"/>
        <v>135</v>
      </c>
      <c r="N71" s="63">
        <v>59</v>
      </c>
    </row>
    <row r="72" spans="1:14" ht="15" customHeight="1" x14ac:dyDescent="0.25">
      <c r="A72" s="39" t="s">
        <v>427</v>
      </c>
      <c r="B72" s="65" t="s">
        <v>426</v>
      </c>
      <c r="C72" s="57" t="s">
        <v>599</v>
      </c>
      <c r="D72" s="58" t="s">
        <v>600</v>
      </c>
      <c r="E72" s="39"/>
      <c r="F72" s="39"/>
      <c r="G72" s="39"/>
      <c r="H72" s="39"/>
      <c r="I72" s="57" t="s">
        <v>601</v>
      </c>
      <c r="J72" s="58" t="s">
        <v>602</v>
      </c>
      <c r="K72" s="57" t="s">
        <v>548</v>
      </c>
      <c r="L72" s="58"/>
      <c r="M72" s="42">
        <f t="shared" si="1"/>
        <v>133</v>
      </c>
      <c r="N72" s="63">
        <v>60</v>
      </c>
    </row>
    <row r="73" spans="1:14" ht="15" customHeight="1" x14ac:dyDescent="0.25">
      <c r="A73" s="32" t="s">
        <v>716</v>
      </c>
      <c r="B73" s="45" t="s">
        <v>711</v>
      </c>
      <c r="C73" s="57" t="s">
        <v>727</v>
      </c>
      <c r="D73" s="58" t="s">
        <v>728</v>
      </c>
      <c r="E73" s="39"/>
      <c r="F73" s="39"/>
      <c r="G73" s="39"/>
      <c r="H73" s="39"/>
      <c r="I73" s="57" t="s">
        <v>729</v>
      </c>
      <c r="J73" s="58" t="s">
        <v>702</v>
      </c>
      <c r="K73" s="57" t="s">
        <v>730</v>
      </c>
      <c r="L73" s="58" t="s">
        <v>731</v>
      </c>
      <c r="M73" s="42">
        <f t="shared" si="1"/>
        <v>129</v>
      </c>
      <c r="N73" s="63">
        <v>61</v>
      </c>
    </row>
    <row r="74" spans="1:14" ht="15" customHeight="1" x14ac:dyDescent="0.25">
      <c r="A74" s="32" t="s">
        <v>477</v>
      </c>
      <c r="B74" s="45" t="s">
        <v>918</v>
      </c>
      <c r="C74" s="57" t="s">
        <v>707</v>
      </c>
      <c r="D74" s="58" t="s">
        <v>708</v>
      </c>
      <c r="E74" s="39"/>
      <c r="F74" s="39"/>
      <c r="G74" s="39"/>
      <c r="H74" s="39"/>
      <c r="I74" s="57" t="s">
        <v>709</v>
      </c>
      <c r="J74" s="58" t="s">
        <v>667</v>
      </c>
      <c r="K74" s="57" t="s">
        <v>710</v>
      </c>
      <c r="L74" s="58" t="s">
        <v>508</v>
      </c>
      <c r="M74" s="42">
        <f t="shared" si="1"/>
        <v>116</v>
      </c>
      <c r="N74" s="63">
        <v>62</v>
      </c>
    </row>
    <row r="75" spans="1:14" ht="15" customHeight="1" x14ac:dyDescent="0.25">
      <c r="A75" s="32" t="s">
        <v>400</v>
      </c>
      <c r="B75" s="65" t="s">
        <v>390</v>
      </c>
      <c r="C75" s="57" t="s">
        <v>544</v>
      </c>
      <c r="D75" s="58" t="s">
        <v>545</v>
      </c>
      <c r="E75" s="39"/>
      <c r="F75" s="39"/>
      <c r="G75" s="39"/>
      <c r="H75" s="39"/>
      <c r="I75" s="57" t="s">
        <v>546</v>
      </c>
      <c r="J75" s="58" t="s">
        <v>547</v>
      </c>
      <c r="K75" s="57" t="s">
        <v>548</v>
      </c>
      <c r="L75" s="58"/>
      <c r="M75" s="42">
        <f t="shared" si="1"/>
        <v>114</v>
      </c>
      <c r="N75" s="63">
        <v>63</v>
      </c>
    </row>
    <row r="76" spans="1:14" ht="15" customHeight="1" x14ac:dyDescent="0.25">
      <c r="A76" s="39" t="s">
        <v>415</v>
      </c>
      <c r="B76" s="45" t="s">
        <v>414</v>
      </c>
      <c r="C76" s="57" t="s">
        <v>548</v>
      </c>
      <c r="D76" s="58"/>
      <c r="E76" s="39"/>
      <c r="F76" s="39"/>
      <c r="G76" s="39"/>
      <c r="H76" s="39"/>
      <c r="I76" s="57" t="s">
        <v>577</v>
      </c>
      <c r="J76" s="58" t="s">
        <v>578</v>
      </c>
      <c r="K76" s="57" t="s">
        <v>579</v>
      </c>
      <c r="L76" s="58" t="s">
        <v>580</v>
      </c>
      <c r="M76" s="42">
        <f t="shared" si="1"/>
        <v>44</v>
      </c>
      <c r="N76" s="63">
        <v>64</v>
      </c>
    </row>
    <row r="77" spans="1:14" ht="15" customHeight="1" x14ac:dyDescent="0.25">
      <c r="A77" s="45"/>
      <c r="B77" s="45"/>
      <c r="C77" s="39"/>
      <c r="D77" s="41"/>
      <c r="E77" s="39"/>
      <c r="F77" s="39"/>
      <c r="G77" s="39"/>
      <c r="H77" s="39"/>
      <c r="I77" s="39"/>
      <c r="J77" s="41"/>
      <c r="K77" s="39"/>
      <c r="L77" s="41"/>
      <c r="M77" s="42">
        <f t="shared" ref="M77" si="2">SUM(L77+J77+D77)</f>
        <v>0</v>
      </c>
      <c r="N77" s="40"/>
    </row>
    <row r="78" spans="1:14" ht="15" customHeight="1" x14ac:dyDescent="0.25">
      <c r="A78" s="45"/>
      <c r="B78" s="45"/>
      <c r="C78" s="39"/>
      <c r="D78" s="41"/>
      <c r="E78" s="39"/>
      <c r="F78" s="39"/>
      <c r="G78" s="39"/>
      <c r="H78" s="39"/>
      <c r="I78" s="39"/>
      <c r="J78" s="41"/>
      <c r="K78" s="39"/>
      <c r="L78" s="41"/>
      <c r="M78" s="42">
        <f t="shared" ref="M78:M132" si="3">SUM(L78+J78+D78)</f>
        <v>0</v>
      </c>
      <c r="N78" s="40"/>
    </row>
    <row r="79" spans="1:14" ht="15" customHeight="1" x14ac:dyDescent="0.25">
      <c r="A79" s="45"/>
      <c r="B79" s="45"/>
      <c r="C79" s="39"/>
      <c r="D79" s="41"/>
      <c r="E79" s="39"/>
      <c r="F79" s="39"/>
      <c r="G79" s="39"/>
      <c r="H79" s="39"/>
      <c r="I79" s="39"/>
      <c r="J79" s="41"/>
      <c r="K79" s="39"/>
      <c r="L79" s="41"/>
      <c r="M79" s="42">
        <f t="shared" si="3"/>
        <v>0</v>
      </c>
      <c r="N79" s="40"/>
    </row>
    <row r="80" spans="1:14" ht="15" customHeight="1" x14ac:dyDescent="0.25">
      <c r="A80" s="45"/>
      <c r="B80" s="45"/>
      <c r="C80" s="39"/>
      <c r="D80" s="41"/>
      <c r="E80" s="39"/>
      <c r="F80" s="39"/>
      <c r="G80" s="39"/>
      <c r="H80" s="39"/>
      <c r="I80" s="39"/>
      <c r="J80" s="41"/>
      <c r="K80" s="39"/>
      <c r="L80" s="41"/>
      <c r="M80" s="42">
        <f t="shared" si="3"/>
        <v>0</v>
      </c>
      <c r="N80" s="40"/>
    </row>
    <row r="81" spans="1:14" ht="15" customHeight="1" x14ac:dyDescent="0.25">
      <c r="A81" s="45"/>
      <c r="B81" s="45"/>
      <c r="C81" s="39"/>
      <c r="D81" s="41"/>
      <c r="E81" s="39"/>
      <c r="F81" s="39"/>
      <c r="G81" s="39"/>
      <c r="H81" s="39"/>
      <c r="I81" s="39"/>
      <c r="J81" s="41"/>
      <c r="K81" s="39"/>
      <c r="L81" s="41"/>
      <c r="M81" s="42">
        <f t="shared" si="3"/>
        <v>0</v>
      </c>
      <c r="N81" s="40"/>
    </row>
    <row r="82" spans="1:14" ht="15" customHeight="1" x14ac:dyDescent="0.25">
      <c r="A82" s="45"/>
      <c r="B82" s="45"/>
      <c r="C82" s="39"/>
      <c r="D82" s="41"/>
      <c r="E82" s="39"/>
      <c r="F82" s="39"/>
      <c r="G82" s="39"/>
      <c r="H82" s="39"/>
      <c r="I82" s="39"/>
      <c r="J82" s="41"/>
      <c r="K82" s="39"/>
      <c r="L82" s="41"/>
      <c r="M82" s="42">
        <f t="shared" si="3"/>
        <v>0</v>
      </c>
      <c r="N82" s="40"/>
    </row>
    <row r="83" spans="1:14" ht="15" customHeight="1" x14ac:dyDescent="0.25">
      <c r="A83" s="45"/>
      <c r="B83" s="45"/>
      <c r="C83" s="39"/>
      <c r="D83" s="41"/>
      <c r="E83" s="39"/>
      <c r="F83" s="39"/>
      <c r="G83" s="39"/>
      <c r="H83" s="39"/>
      <c r="I83" s="39"/>
      <c r="J83" s="41"/>
      <c r="K83" s="39"/>
      <c r="L83" s="41"/>
      <c r="M83" s="42">
        <f t="shared" si="3"/>
        <v>0</v>
      </c>
      <c r="N83" s="40"/>
    </row>
    <row r="84" spans="1:14" ht="15" customHeight="1" x14ac:dyDescent="0.25">
      <c r="A84" s="45"/>
      <c r="B84" s="45"/>
      <c r="C84" s="39"/>
      <c r="D84" s="41"/>
      <c r="E84" s="39"/>
      <c r="F84" s="39"/>
      <c r="G84" s="39"/>
      <c r="H84" s="39"/>
      <c r="I84" s="39"/>
      <c r="J84" s="41"/>
      <c r="K84" s="39"/>
      <c r="L84" s="41"/>
      <c r="M84" s="42">
        <f t="shared" si="3"/>
        <v>0</v>
      </c>
      <c r="N84" s="40"/>
    </row>
    <row r="85" spans="1:14" ht="16.5" x14ac:dyDescent="0.25">
      <c r="A85" s="45"/>
      <c r="B85" s="45"/>
      <c r="C85" s="39"/>
      <c r="D85" s="41"/>
      <c r="E85" s="39"/>
      <c r="F85" s="39"/>
      <c r="G85" s="39"/>
      <c r="H85" s="39"/>
      <c r="I85" s="39"/>
      <c r="J85" s="41"/>
      <c r="K85" s="39"/>
      <c r="L85" s="41"/>
      <c r="M85" s="42">
        <f t="shared" si="3"/>
        <v>0</v>
      </c>
      <c r="N85" s="40"/>
    </row>
    <row r="86" spans="1:14" ht="16.5" x14ac:dyDescent="0.25">
      <c r="A86" s="45"/>
      <c r="B86" s="45"/>
      <c r="C86" s="39"/>
      <c r="D86" s="41"/>
      <c r="E86" s="39"/>
      <c r="F86" s="39"/>
      <c r="G86" s="39"/>
      <c r="H86" s="39"/>
      <c r="I86" s="39"/>
      <c r="J86" s="41"/>
      <c r="K86" s="39"/>
      <c r="L86" s="41"/>
      <c r="M86" s="42">
        <f t="shared" si="3"/>
        <v>0</v>
      </c>
      <c r="N86" s="40"/>
    </row>
    <row r="87" spans="1:14" ht="16.5" x14ac:dyDescent="0.25">
      <c r="A87" s="45"/>
      <c r="B87" s="45"/>
      <c r="C87" s="39"/>
      <c r="D87" s="41"/>
      <c r="E87" s="39"/>
      <c r="F87" s="39"/>
      <c r="G87" s="39"/>
      <c r="H87" s="39"/>
      <c r="I87" s="39"/>
      <c r="J87" s="41"/>
      <c r="K87" s="39"/>
      <c r="L87" s="41"/>
      <c r="M87" s="42">
        <f t="shared" si="3"/>
        <v>0</v>
      </c>
      <c r="N87" s="40"/>
    </row>
    <row r="88" spans="1:14" ht="16.5" x14ac:dyDescent="0.25">
      <c r="A88" s="45"/>
      <c r="B88" s="45"/>
      <c r="C88" s="39"/>
      <c r="D88" s="41"/>
      <c r="E88" s="39"/>
      <c r="F88" s="39"/>
      <c r="G88" s="39"/>
      <c r="H88" s="39"/>
      <c r="I88" s="39"/>
      <c r="J88" s="41"/>
      <c r="K88" s="39"/>
      <c r="L88" s="41"/>
      <c r="M88" s="42">
        <f t="shared" si="3"/>
        <v>0</v>
      </c>
      <c r="N88" s="40"/>
    </row>
    <row r="89" spans="1:14" ht="16.5" x14ac:dyDescent="0.25">
      <c r="A89" s="45"/>
      <c r="B89" s="45"/>
      <c r="C89" s="39"/>
      <c r="D89" s="41"/>
      <c r="E89" s="39"/>
      <c r="F89" s="39"/>
      <c r="G89" s="39"/>
      <c r="H89" s="39"/>
      <c r="I89" s="39"/>
      <c r="J89" s="41"/>
      <c r="K89" s="39"/>
      <c r="L89" s="41"/>
      <c r="M89" s="42">
        <f t="shared" si="3"/>
        <v>0</v>
      </c>
      <c r="N89" s="40"/>
    </row>
    <row r="90" spans="1:14" ht="16.5" x14ac:dyDescent="0.25">
      <c r="A90" s="45"/>
      <c r="B90" s="45"/>
      <c r="C90" s="39"/>
      <c r="D90" s="41"/>
      <c r="E90" s="39"/>
      <c r="F90" s="39"/>
      <c r="G90" s="39"/>
      <c r="H90" s="39"/>
      <c r="I90" s="39"/>
      <c r="J90" s="41"/>
      <c r="K90" s="39"/>
      <c r="L90" s="41"/>
      <c r="M90" s="42">
        <f t="shared" si="3"/>
        <v>0</v>
      </c>
      <c r="N90" s="40"/>
    </row>
    <row r="91" spans="1:14" ht="16.5" x14ac:dyDescent="0.25">
      <c r="A91" s="45"/>
      <c r="B91" s="45"/>
      <c r="C91" s="39"/>
      <c r="D91" s="41"/>
      <c r="E91" s="39"/>
      <c r="F91" s="39"/>
      <c r="G91" s="39"/>
      <c r="H91" s="39"/>
      <c r="I91" s="39"/>
      <c r="J91" s="41"/>
      <c r="K91" s="39"/>
      <c r="L91" s="41"/>
      <c r="M91" s="42">
        <f t="shared" si="3"/>
        <v>0</v>
      </c>
      <c r="N91" s="40"/>
    </row>
    <row r="92" spans="1:14" ht="16.5" x14ac:dyDescent="0.25">
      <c r="A92" s="45"/>
      <c r="B92" s="45"/>
      <c r="C92" s="39"/>
      <c r="D92" s="41"/>
      <c r="E92" s="39"/>
      <c r="F92" s="39"/>
      <c r="G92" s="39"/>
      <c r="H92" s="39"/>
      <c r="I92" s="39"/>
      <c r="J92" s="41"/>
      <c r="K92" s="39"/>
      <c r="L92" s="41"/>
      <c r="M92" s="42">
        <f t="shared" si="3"/>
        <v>0</v>
      </c>
      <c r="N92" s="40"/>
    </row>
    <row r="93" spans="1:14" ht="16.5" x14ac:dyDescent="0.25">
      <c r="A93" s="45"/>
      <c r="B93" s="45"/>
      <c r="C93" s="39"/>
      <c r="D93" s="41"/>
      <c r="E93" s="39"/>
      <c r="F93" s="39"/>
      <c r="G93" s="39"/>
      <c r="H93" s="39"/>
      <c r="I93" s="39"/>
      <c r="J93" s="41"/>
      <c r="K93" s="39"/>
      <c r="L93" s="41"/>
      <c r="M93" s="42">
        <f t="shared" si="3"/>
        <v>0</v>
      </c>
      <c r="N93" s="40"/>
    </row>
    <row r="94" spans="1:14" ht="16.5" x14ac:dyDescent="0.25">
      <c r="A94" s="45"/>
      <c r="B94" s="45"/>
      <c r="C94" s="39"/>
      <c r="D94" s="41"/>
      <c r="E94" s="39"/>
      <c r="F94" s="39"/>
      <c r="G94" s="39"/>
      <c r="H94" s="39"/>
      <c r="I94" s="39"/>
      <c r="J94" s="41"/>
      <c r="K94" s="39"/>
      <c r="L94" s="41"/>
      <c r="M94" s="42">
        <f t="shared" si="3"/>
        <v>0</v>
      </c>
      <c r="N94" s="40"/>
    </row>
    <row r="95" spans="1:14" ht="16.5" x14ac:dyDescent="0.25">
      <c r="A95" s="45"/>
      <c r="B95" s="45"/>
      <c r="C95" s="39"/>
      <c r="D95" s="41"/>
      <c r="E95" s="39"/>
      <c r="F95" s="39"/>
      <c r="G95" s="39"/>
      <c r="H95" s="39"/>
      <c r="I95" s="39"/>
      <c r="J95" s="41"/>
      <c r="K95" s="39"/>
      <c r="L95" s="41"/>
      <c r="M95" s="42">
        <f t="shared" si="3"/>
        <v>0</v>
      </c>
      <c r="N95" s="40"/>
    </row>
    <row r="96" spans="1:14" ht="16.5" x14ac:dyDescent="0.25">
      <c r="A96" s="45"/>
      <c r="B96" s="45"/>
      <c r="C96" s="39"/>
      <c r="D96" s="41"/>
      <c r="E96" s="39"/>
      <c r="F96" s="39"/>
      <c r="G96" s="39"/>
      <c r="H96" s="39"/>
      <c r="I96" s="39"/>
      <c r="J96" s="41"/>
      <c r="K96" s="39"/>
      <c r="L96" s="41"/>
      <c r="M96" s="42">
        <f t="shared" si="3"/>
        <v>0</v>
      </c>
      <c r="N96" s="40"/>
    </row>
    <row r="97" spans="1:14" ht="16.5" x14ac:dyDescent="0.25">
      <c r="A97" s="45"/>
      <c r="B97" s="45"/>
      <c r="C97" s="39"/>
      <c r="D97" s="41"/>
      <c r="E97" s="39"/>
      <c r="F97" s="39"/>
      <c r="G97" s="39"/>
      <c r="H97" s="39"/>
      <c r="I97" s="39"/>
      <c r="J97" s="41"/>
      <c r="K97" s="39"/>
      <c r="L97" s="41"/>
      <c r="M97" s="42">
        <f t="shared" si="3"/>
        <v>0</v>
      </c>
      <c r="N97" s="40"/>
    </row>
    <row r="98" spans="1:14" ht="16.5" x14ac:dyDescent="0.25">
      <c r="A98" s="45"/>
      <c r="B98" s="45"/>
      <c r="C98" s="39"/>
      <c r="D98" s="41"/>
      <c r="E98" s="39"/>
      <c r="F98" s="39"/>
      <c r="G98" s="39"/>
      <c r="H98" s="39"/>
      <c r="I98" s="39"/>
      <c r="J98" s="41"/>
      <c r="K98" s="39"/>
      <c r="L98" s="41"/>
      <c r="M98" s="42">
        <f t="shared" si="3"/>
        <v>0</v>
      </c>
      <c r="N98" s="40"/>
    </row>
    <row r="99" spans="1:14" ht="16.5" x14ac:dyDescent="0.25">
      <c r="A99" s="45"/>
      <c r="B99" s="45"/>
      <c r="C99" s="39"/>
      <c r="D99" s="41"/>
      <c r="E99" s="39"/>
      <c r="F99" s="39"/>
      <c r="G99" s="39"/>
      <c r="H99" s="39"/>
      <c r="I99" s="39"/>
      <c r="J99" s="41"/>
      <c r="K99" s="39"/>
      <c r="L99" s="41"/>
      <c r="M99" s="42">
        <f t="shared" si="3"/>
        <v>0</v>
      </c>
      <c r="N99" s="40"/>
    </row>
    <row r="100" spans="1:14" ht="16.5" x14ac:dyDescent="0.25">
      <c r="A100" s="45"/>
      <c r="B100" s="45"/>
      <c r="C100" s="39"/>
      <c r="D100" s="41"/>
      <c r="E100" s="39"/>
      <c r="F100" s="39"/>
      <c r="G100" s="39"/>
      <c r="H100" s="39"/>
      <c r="I100" s="39"/>
      <c r="J100" s="41"/>
      <c r="K100" s="39"/>
      <c r="L100" s="41"/>
      <c r="M100" s="42">
        <f t="shared" si="3"/>
        <v>0</v>
      </c>
      <c r="N100" s="40"/>
    </row>
    <row r="101" spans="1:14" ht="16.5" x14ac:dyDescent="0.25">
      <c r="A101" s="45"/>
      <c r="B101" s="45"/>
      <c r="C101" s="39"/>
      <c r="D101" s="41"/>
      <c r="E101" s="39"/>
      <c r="F101" s="39"/>
      <c r="G101" s="39"/>
      <c r="H101" s="39"/>
      <c r="I101" s="39"/>
      <c r="J101" s="41"/>
      <c r="K101" s="39"/>
      <c r="L101" s="41"/>
      <c r="M101" s="42">
        <f t="shared" si="3"/>
        <v>0</v>
      </c>
      <c r="N101" s="40"/>
    </row>
    <row r="102" spans="1:14" ht="16.5" x14ac:dyDescent="0.25">
      <c r="A102" s="45"/>
      <c r="B102" s="45"/>
      <c r="C102" s="39"/>
      <c r="D102" s="41"/>
      <c r="E102" s="39"/>
      <c r="F102" s="39"/>
      <c r="G102" s="39"/>
      <c r="H102" s="39"/>
      <c r="I102" s="39"/>
      <c r="J102" s="41"/>
      <c r="K102" s="39"/>
      <c r="L102" s="41"/>
      <c r="M102" s="42">
        <f t="shared" si="3"/>
        <v>0</v>
      </c>
      <c r="N102" s="40"/>
    </row>
    <row r="103" spans="1:14" ht="16.5" x14ac:dyDescent="0.25">
      <c r="A103" s="45"/>
      <c r="B103" s="45"/>
      <c r="C103" s="39"/>
      <c r="D103" s="41"/>
      <c r="E103" s="39"/>
      <c r="F103" s="39"/>
      <c r="G103" s="39"/>
      <c r="H103" s="39"/>
      <c r="I103" s="39"/>
      <c r="J103" s="41"/>
      <c r="K103" s="39"/>
      <c r="L103" s="41"/>
      <c r="M103" s="42">
        <f t="shared" si="3"/>
        <v>0</v>
      </c>
      <c r="N103" s="40"/>
    </row>
    <row r="104" spans="1:14" ht="16.5" x14ac:dyDescent="0.25">
      <c r="A104" s="45"/>
      <c r="B104" s="45"/>
      <c r="C104" s="39"/>
      <c r="D104" s="41"/>
      <c r="E104" s="39"/>
      <c r="F104" s="39"/>
      <c r="G104" s="39"/>
      <c r="H104" s="39"/>
      <c r="I104" s="39"/>
      <c r="J104" s="41"/>
      <c r="K104" s="39"/>
      <c r="L104" s="41"/>
      <c r="M104" s="42">
        <f t="shared" si="3"/>
        <v>0</v>
      </c>
      <c r="N104" s="40"/>
    </row>
    <row r="105" spans="1:14" ht="16.5" x14ac:dyDescent="0.25">
      <c r="A105" s="45"/>
      <c r="B105" s="45"/>
      <c r="C105" s="39"/>
      <c r="D105" s="41"/>
      <c r="E105" s="39"/>
      <c r="F105" s="39"/>
      <c r="G105" s="39"/>
      <c r="H105" s="39"/>
      <c r="I105" s="39"/>
      <c r="J105" s="41"/>
      <c r="K105" s="39"/>
      <c r="L105" s="41"/>
      <c r="M105" s="42">
        <f t="shared" si="3"/>
        <v>0</v>
      </c>
      <c r="N105" s="40"/>
    </row>
    <row r="106" spans="1:14" ht="16.5" x14ac:dyDescent="0.25">
      <c r="A106" s="45"/>
      <c r="B106" s="45"/>
      <c r="C106" s="39"/>
      <c r="D106" s="41"/>
      <c r="E106" s="39"/>
      <c r="F106" s="39"/>
      <c r="G106" s="39"/>
      <c r="H106" s="39"/>
      <c r="I106" s="39"/>
      <c r="J106" s="41"/>
      <c r="K106" s="39"/>
      <c r="L106" s="41"/>
      <c r="M106" s="42">
        <f t="shared" si="3"/>
        <v>0</v>
      </c>
      <c r="N106" s="40"/>
    </row>
    <row r="107" spans="1:14" ht="16.5" x14ac:dyDescent="0.25">
      <c r="A107" s="45"/>
      <c r="B107" s="45"/>
      <c r="C107" s="39"/>
      <c r="D107" s="41"/>
      <c r="E107" s="39"/>
      <c r="F107" s="39"/>
      <c r="G107" s="39"/>
      <c r="H107" s="39"/>
      <c r="I107" s="39"/>
      <c r="J107" s="41"/>
      <c r="K107" s="39"/>
      <c r="L107" s="41"/>
      <c r="M107" s="42">
        <f t="shared" si="3"/>
        <v>0</v>
      </c>
      <c r="N107" s="40"/>
    </row>
    <row r="108" spans="1:14" ht="16.5" x14ac:dyDescent="0.25">
      <c r="A108" s="45"/>
      <c r="B108" s="45"/>
      <c r="C108" s="39"/>
      <c r="D108" s="41"/>
      <c r="E108" s="39"/>
      <c r="F108" s="39"/>
      <c r="G108" s="39"/>
      <c r="H108" s="39"/>
      <c r="I108" s="39"/>
      <c r="J108" s="41"/>
      <c r="K108" s="39"/>
      <c r="L108" s="41"/>
      <c r="M108" s="42">
        <f t="shared" si="3"/>
        <v>0</v>
      </c>
      <c r="N108" s="40"/>
    </row>
    <row r="109" spans="1:14" ht="16.5" x14ac:dyDescent="0.25">
      <c r="A109" s="45"/>
      <c r="B109" s="45"/>
      <c r="C109" s="39"/>
      <c r="D109" s="41"/>
      <c r="E109" s="39"/>
      <c r="F109" s="39"/>
      <c r="G109" s="39"/>
      <c r="H109" s="39"/>
      <c r="I109" s="39"/>
      <c r="J109" s="41"/>
      <c r="K109" s="39"/>
      <c r="L109" s="41"/>
      <c r="M109" s="42">
        <f t="shared" si="3"/>
        <v>0</v>
      </c>
      <c r="N109" s="40"/>
    </row>
    <row r="110" spans="1:14" ht="16.5" x14ac:dyDescent="0.25">
      <c r="A110" s="45"/>
      <c r="B110" s="45"/>
      <c r="C110" s="39"/>
      <c r="D110" s="41"/>
      <c r="E110" s="39"/>
      <c r="F110" s="39"/>
      <c r="G110" s="39"/>
      <c r="H110" s="39"/>
      <c r="I110" s="39"/>
      <c r="J110" s="41"/>
      <c r="K110" s="39"/>
      <c r="L110" s="41"/>
      <c r="M110" s="42">
        <f t="shared" si="3"/>
        <v>0</v>
      </c>
      <c r="N110" s="40"/>
    </row>
    <row r="111" spans="1:14" ht="16.5" x14ac:dyDescent="0.25">
      <c r="A111" s="45"/>
      <c r="B111" s="45"/>
      <c r="C111" s="39"/>
      <c r="D111" s="41"/>
      <c r="E111" s="39"/>
      <c r="F111" s="39"/>
      <c r="G111" s="39"/>
      <c r="H111" s="39"/>
      <c r="I111" s="39"/>
      <c r="J111" s="41"/>
      <c r="K111" s="39"/>
      <c r="L111" s="41"/>
      <c r="M111" s="42">
        <f t="shared" si="3"/>
        <v>0</v>
      </c>
      <c r="N111" s="40"/>
    </row>
    <row r="112" spans="1:14" ht="16.5" x14ac:dyDescent="0.25">
      <c r="A112" s="45"/>
      <c r="B112" s="45"/>
      <c r="C112" s="39"/>
      <c r="D112" s="41"/>
      <c r="E112" s="39"/>
      <c r="F112" s="39"/>
      <c r="G112" s="39"/>
      <c r="H112" s="39"/>
      <c r="I112" s="39"/>
      <c r="J112" s="41"/>
      <c r="K112" s="39"/>
      <c r="L112" s="41"/>
      <c r="M112" s="42">
        <f t="shared" si="3"/>
        <v>0</v>
      </c>
      <c r="N112" s="40"/>
    </row>
    <row r="113" spans="1:14" ht="16.5" x14ac:dyDescent="0.25">
      <c r="A113" s="45"/>
      <c r="B113" s="45"/>
      <c r="C113" s="39"/>
      <c r="D113" s="41"/>
      <c r="E113" s="39"/>
      <c r="F113" s="39"/>
      <c r="G113" s="39"/>
      <c r="H113" s="39"/>
      <c r="I113" s="39"/>
      <c r="J113" s="41"/>
      <c r="K113" s="39"/>
      <c r="L113" s="41"/>
      <c r="M113" s="42">
        <f t="shared" si="3"/>
        <v>0</v>
      </c>
      <c r="N113" s="40"/>
    </row>
    <row r="114" spans="1:14" ht="16.5" x14ac:dyDescent="0.25">
      <c r="A114" s="45"/>
      <c r="B114" s="45"/>
      <c r="C114" s="39"/>
      <c r="D114" s="41"/>
      <c r="E114" s="39"/>
      <c r="F114" s="39"/>
      <c r="G114" s="39"/>
      <c r="H114" s="39"/>
      <c r="I114" s="39"/>
      <c r="J114" s="41"/>
      <c r="K114" s="39"/>
      <c r="L114" s="41"/>
      <c r="M114" s="42">
        <f t="shared" si="3"/>
        <v>0</v>
      </c>
      <c r="N114" s="40"/>
    </row>
    <row r="115" spans="1:14" ht="16.5" x14ac:dyDescent="0.25">
      <c r="A115" s="45"/>
      <c r="B115" s="45"/>
      <c r="C115" s="39"/>
      <c r="D115" s="41"/>
      <c r="E115" s="39"/>
      <c r="F115" s="39"/>
      <c r="G115" s="39"/>
      <c r="H115" s="39"/>
      <c r="I115" s="39"/>
      <c r="J115" s="41"/>
      <c r="K115" s="39"/>
      <c r="L115" s="41"/>
      <c r="M115" s="42">
        <f t="shared" si="3"/>
        <v>0</v>
      </c>
      <c r="N115" s="40"/>
    </row>
    <row r="116" spans="1:14" ht="16.5" x14ac:dyDescent="0.25">
      <c r="A116" s="45"/>
      <c r="B116" s="45"/>
      <c r="C116" s="39"/>
      <c r="D116" s="41"/>
      <c r="E116" s="39"/>
      <c r="F116" s="39"/>
      <c r="G116" s="39"/>
      <c r="H116" s="39"/>
      <c r="I116" s="39"/>
      <c r="J116" s="41"/>
      <c r="K116" s="39"/>
      <c r="L116" s="41"/>
      <c r="M116" s="42">
        <f t="shared" si="3"/>
        <v>0</v>
      </c>
      <c r="N116" s="40"/>
    </row>
    <row r="117" spans="1:14" ht="16.5" x14ac:dyDescent="0.25">
      <c r="A117" s="45"/>
      <c r="B117" s="45"/>
      <c r="C117" s="39"/>
      <c r="D117" s="41"/>
      <c r="E117" s="39"/>
      <c r="F117" s="39"/>
      <c r="G117" s="39"/>
      <c r="H117" s="39"/>
      <c r="I117" s="39"/>
      <c r="J117" s="41"/>
      <c r="K117" s="39"/>
      <c r="L117" s="41"/>
      <c r="M117" s="42">
        <f t="shared" si="3"/>
        <v>0</v>
      </c>
      <c r="N117" s="40"/>
    </row>
    <row r="118" spans="1:14" ht="16.5" x14ac:dyDescent="0.25">
      <c r="A118" s="45"/>
      <c r="B118" s="45"/>
      <c r="C118" s="39"/>
      <c r="D118" s="41"/>
      <c r="E118" s="39"/>
      <c r="F118" s="39"/>
      <c r="G118" s="39"/>
      <c r="H118" s="39"/>
      <c r="I118" s="39"/>
      <c r="J118" s="41"/>
      <c r="K118" s="39"/>
      <c r="L118" s="41"/>
      <c r="M118" s="42">
        <f t="shared" si="3"/>
        <v>0</v>
      </c>
      <c r="N118" s="40"/>
    </row>
    <row r="119" spans="1:14" ht="16.5" x14ac:dyDescent="0.25">
      <c r="A119" s="45"/>
      <c r="B119" s="45"/>
      <c r="C119" s="39"/>
      <c r="D119" s="41"/>
      <c r="E119" s="39"/>
      <c r="F119" s="39"/>
      <c r="G119" s="39"/>
      <c r="H119" s="39"/>
      <c r="I119" s="39"/>
      <c r="J119" s="41"/>
      <c r="K119" s="39"/>
      <c r="L119" s="41"/>
      <c r="M119" s="42">
        <f t="shared" si="3"/>
        <v>0</v>
      </c>
      <c r="N119" s="40"/>
    </row>
    <row r="120" spans="1:14" ht="16.5" x14ac:dyDescent="0.25">
      <c r="A120" s="45"/>
      <c r="B120" s="45"/>
      <c r="C120" s="39"/>
      <c r="D120" s="41"/>
      <c r="E120" s="39"/>
      <c r="F120" s="39"/>
      <c r="G120" s="39"/>
      <c r="H120" s="39"/>
      <c r="I120" s="39"/>
      <c r="J120" s="41"/>
      <c r="K120" s="39"/>
      <c r="L120" s="41"/>
      <c r="M120" s="42">
        <f t="shared" si="3"/>
        <v>0</v>
      </c>
      <c r="N120" s="40"/>
    </row>
    <row r="121" spans="1:14" ht="16.5" x14ac:dyDescent="0.25">
      <c r="A121" s="45"/>
      <c r="B121" s="45"/>
      <c r="C121" s="39"/>
      <c r="D121" s="41"/>
      <c r="E121" s="39"/>
      <c r="F121" s="39"/>
      <c r="G121" s="39"/>
      <c r="H121" s="39"/>
      <c r="I121" s="39"/>
      <c r="J121" s="41"/>
      <c r="K121" s="39"/>
      <c r="L121" s="41"/>
      <c r="M121" s="42">
        <f t="shared" si="3"/>
        <v>0</v>
      </c>
      <c r="N121" s="40"/>
    </row>
    <row r="122" spans="1:14" ht="16.5" x14ac:dyDescent="0.25">
      <c r="A122" s="45"/>
      <c r="B122" s="45"/>
      <c r="C122" s="39"/>
      <c r="D122" s="41"/>
      <c r="E122" s="39"/>
      <c r="F122" s="39"/>
      <c r="G122" s="39"/>
      <c r="H122" s="39"/>
      <c r="I122" s="39"/>
      <c r="J122" s="41"/>
      <c r="K122" s="39"/>
      <c r="L122" s="41"/>
      <c r="M122" s="42">
        <f t="shared" si="3"/>
        <v>0</v>
      </c>
      <c r="N122" s="40"/>
    </row>
    <row r="123" spans="1:14" ht="16.5" x14ac:dyDescent="0.25">
      <c r="A123" s="45"/>
      <c r="B123" s="45"/>
      <c r="C123" s="39"/>
      <c r="D123" s="41"/>
      <c r="E123" s="39"/>
      <c r="F123" s="39"/>
      <c r="G123" s="39"/>
      <c r="H123" s="39"/>
      <c r="I123" s="39"/>
      <c r="J123" s="41"/>
      <c r="K123" s="39"/>
      <c r="L123" s="41"/>
      <c r="M123" s="42">
        <f t="shared" si="3"/>
        <v>0</v>
      </c>
      <c r="N123" s="40"/>
    </row>
    <row r="124" spans="1:14" ht="16.5" x14ac:dyDescent="0.25">
      <c r="A124" s="45"/>
      <c r="B124" s="45"/>
      <c r="C124" s="39"/>
      <c r="D124" s="41"/>
      <c r="E124" s="39"/>
      <c r="F124" s="39"/>
      <c r="G124" s="39"/>
      <c r="H124" s="39"/>
      <c r="I124" s="39"/>
      <c r="J124" s="41"/>
      <c r="K124" s="39"/>
      <c r="L124" s="41"/>
      <c r="M124" s="42">
        <f t="shared" si="3"/>
        <v>0</v>
      </c>
      <c r="N124" s="40"/>
    </row>
    <row r="125" spans="1:14" ht="16.5" x14ac:dyDescent="0.25">
      <c r="A125" s="45"/>
      <c r="B125" s="45"/>
      <c r="C125" s="39"/>
      <c r="D125" s="41"/>
      <c r="E125" s="39"/>
      <c r="F125" s="39"/>
      <c r="G125" s="39"/>
      <c r="H125" s="39"/>
      <c r="I125" s="39"/>
      <c r="J125" s="41"/>
      <c r="K125" s="39"/>
      <c r="L125" s="41"/>
      <c r="M125" s="42">
        <f t="shared" si="3"/>
        <v>0</v>
      </c>
      <c r="N125" s="40"/>
    </row>
    <row r="126" spans="1:14" ht="16.5" x14ac:dyDescent="0.25">
      <c r="A126" s="45"/>
      <c r="B126" s="45"/>
      <c r="C126" s="39"/>
      <c r="D126" s="41"/>
      <c r="E126" s="39"/>
      <c r="F126" s="39"/>
      <c r="G126" s="39"/>
      <c r="H126" s="39"/>
      <c r="I126" s="39"/>
      <c r="J126" s="41"/>
      <c r="K126" s="39"/>
      <c r="L126" s="41"/>
      <c r="M126" s="42">
        <f t="shared" si="3"/>
        <v>0</v>
      </c>
      <c r="N126" s="40"/>
    </row>
    <row r="127" spans="1:14" ht="16.5" x14ac:dyDescent="0.25">
      <c r="A127" s="45"/>
      <c r="B127" s="45"/>
      <c r="C127" s="39"/>
      <c r="D127" s="41"/>
      <c r="E127" s="39"/>
      <c r="F127" s="39"/>
      <c r="G127" s="39"/>
      <c r="H127" s="39"/>
      <c r="I127" s="39"/>
      <c r="J127" s="41"/>
      <c r="K127" s="39"/>
      <c r="L127" s="41"/>
      <c r="M127" s="42">
        <f t="shared" si="3"/>
        <v>0</v>
      </c>
      <c r="N127" s="40"/>
    </row>
    <row r="128" spans="1:14" ht="16.5" x14ac:dyDescent="0.25">
      <c r="A128" s="45"/>
      <c r="B128" s="45"/>
      <c r="C128" s="39"/>
      <c r="D128" s="41"/>
      <c r="E128" s="39"/>
      <c r="F128" s="39"/>
      <c r="G128" s="39"/>
      <c r="H128" s="39"/>
      <c r="I128" s="39"/>
      <c r="J128" s="41"/>
      <c r="K128" s="39"/>
      <c r="L128" s="41"/>
      <c r="M128" s="42">
        <f t="shared" si="3"/>
        <v>0</v>
      </c>
      <c r="N128" s="40"/>
    </row>
    <row r="129" spans="1:14" ht="16.5" x14ac:dyDescent="0.25">
      <c r="A129" s="45"/>
      <c r="B129" s="45"/>
      <c r="C129" s="39"/>
      <c r="D129" s="41"/>
      <c r="E129" s="39"/>
      <c r="F129" s="39"/>
      <c r="G129" s="39"/>
      <c r="H129" s="39"/>
      <c r="I129" s="39"/>
      <c r="J129" s="41"/>
      <c r="K129" s="39"/>
      <c r="L129" s="41"/>
      <c r="M129" s="42">
        <f t="shared" si="3"/>
        <v>0</v>
      </c>
      <c r="N129" s="40"/>
    </row>
    <row r="130" spans="1:14" ht="16.5" x14ac:dyDescent="0.25">
      <c r="A130" s="45"/>
      <c r="B130" s="45"/>
      <c r="C130" s="39"/>
      <c r="D130" s="41"/>
      <c r="E130" s="39"/>
      <c r="F130" s="39"/>
      <c r="G130" s="39"/>
      <c r="H130" s="39"/>
      <c r="I130" s="39"/>
      <c r="J130" s="41"/>
      <c r="K130" s="39"/>
      <c r="L130" s="41"/>
      <c r="M130" s="42">
        <f t="shared" si="3"/>
        <v>0</v>
      </c>
      <c r="N130" s="40"/>
    </row>
    <row r="131" spans="1:14" ht="16.5" x14ac:dyDescent="0.25">
      <c r="A131" s="45"/>
      <c r="B131" s="45"/>
      <c r="C131" s="39"/>
      <c r="D131" s="41"/>
      <c r="E131" s="39"/>
      <c r="F131" s="39"/>
      <c r="G131" s="39"/>
      <c r="H131" s="39"/>
      <c r="I131" s="39"/>
      <c r="J131" s="41"/>
      <c r="K131" s="39"/>
      <c r="L131" s="41"/>
      <c r="M131" s="42">
        <f t="shared" si="3"/>
        <v>0</v>
      </c>
      <c r="N131" s="40"/>
    </row>
    <row r="132" spans="1:14" ht="16.5" x14ac:dyDescent="0.25">
      <c r="A132" s="45"/>
      <c r="B132" s="45"/>
      <c r="C132" s="39"/>
      <c r="D132" s="41"/>
      <c r="E132" s="39"/>
      <c r="F132" s="39"/>
      <c r="G132" s="39"/>
      <c r="H132" s="39"/>
      <c r="I132" s="39"/>
      <c r="J132" s="41"/>
      <c r="K132" s="39"/>
      <c r="L132" s="41"/>
      <c r="M132" s="42">
        <f t="shared" si="3"/>
        <v>0</v>
      </c>
      <c r="N132" s="40"/>
    </row>
    <row r="135" spans="1:14" ht="18.75" x14ac:dyDescent="0.3">
      <c r="A135" s="43" t="s">
        <v>341</v>
      </c>
    </row>
    <row r="136" spans="1:14" ht="18.75" x14ac:dyDescent="0.3">
      <c r="A136" s="43"/>
    </row>
    <row r="137" spans="1:14" ht="18.75" x14ac:dyDescent="0.3">
      <c r="A137" s="43" t="s">
        <v>342</v>
      </c>
    </row>
  </sheetData>
  <sortState ref="A13:M76">
    <sortCondition descending="1" ref="M13:M76"/>
  </sortState>
  <mergeCells count="16">
    <mergeCell ref="N11:N12"/>
    <mergeCell ref="A11:A12"/>
    <mergeCell ref="C11:D11"/>
    <mergeCell ref="E11:F11"/>
    <mergeCell ref="G11:H11"/>
    <mergeCell ref="I11:J11"/>
    <mergeCell ref="A8:D8"/>
    <mergeCell ref="A9:D9"/>
    <mergeCell ref="B11:B12"/>
    <mergeCell ref="K11:L11"/>
    <mergeCell ref="M11:M12"/>
    <mergeCell ref="A1:N1"/>
    <mergeCell ref="A3:N3"/>
    <mergeCell ref="A5:N5"/>
    <mergeCell ref="A6:N6"/>
    <mergeCell ref="A4:N4"/>
  </mergeCells>
  <pageMargins left="0.1875" right="0.1666666666666666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юноши</vt:lpstr>
      <vt:lpstr>девушки</vt:lpstr>
      <vt:lpstr>многоборье девушки</vt:lpstr>
      <vt:lpstr>многоборье юноши</vt:lpstr>
      <vt:lpstr>Личное первенство юноши</vt:lpstr>
      <vt:lpstr>Личное первенство девушки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Я</cp:lastModifiedBy>
  <cp:lastPrinted>2023-05-30T08:57:17Z</cp:lastPrinted>
  <dcterms:created xsi:type="dcterms:W3CDTF">2023-02-01T08:46:13Z</dcterms:created>
  <dcterms:modified xsi:type="dcterms:W3CDTF">2023-06-01T07:06:12Z</dcterms:modified>
</cp:coreProperties>
</file>