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I-VI Туриады  (2011-2017 г.)" sheetId="1" r:id="rId1"/>
    <sheet name="Ход IV Туриады (16_10_15)" sheetId="2" state="hidden" r:id="rId2"/>
    <sheet name="Приложение 2 (16_10_15)" sheetId="3" state="hidden" r:id="rId3"/>
  </sheets>
  <definedNames/>
  <calcPr fullCalcOnLoad="1"/>
</workbook>
</file>

<file path=xl/sharedStrings.xml><?xml version="1.0" encoding="utf-8"?>
<sst xmlns="http://schemas.openxmlformats.org/spreadsheetml/2006/main" count="292" uniqueCount="124">
  <si>
    <t xml:space="preserve">                                                                         Таблица хода XIII Спартакиады школьников                                                                                                                                              </t>
  </si>
  <si>
    <t xml:space="preserve">Таблица хода </t>
  </si>
  <si>
    <t xml:space="preserve">                                                                   на Кубок Президента Чувашской Республики 2010-2011 учебного года                                                                                                      на 23.03.2011         </t>
  </si>
  <si>
    <t>Наименование городов и районов</t>
  </si>
  <si>
    <t>Республиканский конкурс на лучший туристский поход</t>
  </si>
  <si>
    <t>О</t>
  </si>
  <si>
    <t>М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</si>
  <si>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</si>
  <si>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</si>
  <si>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</si>
  <si>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</si>
  <si>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</si>
  <si>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</si>
  <si>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</si>
  <si>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</si>
  <si>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</si>
  <si>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</si>
  <si>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</si>
  <si>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</si>
  <si>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</si>
  <si>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</si>
  <si>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</si>
  <si>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</si>
  <si>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</si>
  <si>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</si>
  <si>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</si>
  <si>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</si>
  <si>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</si>
  <si>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г. Алатырь</t>
  </si>
  <si>
    <t>г. Канаш</t>
  </si>
  <si>
    <t>г. Шумерля</t>
  </si>
  <si>
    <t>г. Чебоксары</t>
  </si>
  <si>
    <t>Кол-во муниципалитетов/ команд</t>
  </si>
  <si>
    <t>Итого кол. уч-ов</t>
  </si>
  <si>
    <t>Кол-во участ. в рай. и город.этап.</t>
  </si>
  <si>
    <t>Кол-во участ. в школь.этап.</t>
  </si>
  <si>
    <t xml:space="preserve">         Примечание: Подробную информацию можно получить на сайте Центра: www. unitex.chebnet.com.  </t>
  </si>
  <si>
    <t xml:space="preserve">                            </t>
  </si>
  <si>
    <t>1. Один наихудший результат или неучастие в соревнованиях в итоговый зачет не идут.</t>
  </si>
  <si>
    <t>2. *При равенстве очков итоговое место определяется по лучшему результату.</t>
  </si>
  <si>
    <t>Директор Центра "ЮНИТЭКС"                                                                                                  И.Д.Волков</t>
  </si>
  <si>
    <t>Итого</t>
  </si>
  <si>
    <t>Сумма мест</t>
  </si>
  <si>
    <t xml:space="preserve">Место в зачет 1 этапа ЗК </t>
  </si>
  <si>
    <t xml:space="preserve">Место в зачет 2 этапа ЗК </t>
  </si>
  <si>
    <t xml:space="preserve">Место в зачет 3 этапа ЗК </t>
  </si>
  <si>
    <t>СУММА
МЕСТ</t>
  </si>
  <si>
    <t>г. Новочебоксарск</t>
  </si>
  <si>
    <t xml:space="preserve"> *При равенстве очков итоговое место определяется по лучшему результату.</t>
  </si>
  <si>
    <t xml:space="preserve"> *За неучастие в соревнованиях присуждается условное 50 место</t>
  </si>
  <si>
    <t xml:space="preserve"> г.Новочебоксарск</t>
  </si>
  <si>
    <t>№</t>
  </si>
  <si>
    <t xml:space="preserve">Общее кол-во очков </t>
  </si>
  <si>
    <t xml:space="preserve">кол-во вытуплений </t>
  </si>
  <si>
    <t xml:space="preserve">Межреспубликанский туристский слет работников образования Татарстана, Чувашии и Марий Эл "Татчумара" 
</t>
  </si>
  <si>
    <t xml:space="preserve">Первенство Чувашской Республики по спортивному туризму (Группа дисциплин «Дистанция – водная») </t>
  </si>
  <si>
    <t>Дистанция-пешеходная 16-17 лет</t>
  </si>
  <si>
    <t>Дистанция-пешеходная 14-15 лет</t>
  </si>
  <si>
    <t>Дистанция-пешеходная 10-13 лет</t>
  </si>
  <si>
    <t xml:space="preserve">Республиканские соревнования среди обучающихся "Школа безопасности" 
в два этапа 
</t>
  </si>
  <si>
    <t>I</t>
  </si>
  <si>
    <t>III</t>
  </si>
  <si>
    <t>II</t>
  </si>
  <si>
    <t xml:space="preserve">Республиканские соревнования по спортивному туризму на горных дистанциях 
(21-23.02.2014 г.) 
</t>
  </si>
  <si>
    <t xml:space="preserve"> Республиканские соревнования по спортивному туризму на лыжных дистанциях «Снежинка-2014» 
(10.03.2014 г.) 
</t>
  </si>
  <si>
    <t>Многоэтапные респ. сор-я по СТ среди обучающихся «Золотой карабин» (Группа дисциплин «Дистанция – пешеходная»)
 по итогам 3-х этапов (20.10.2013 г., 8.12.2013 г., 19-20.04.14 г.). 
Приложение № 2</t>
  </si>
  <si>
    <t>Республиканские соревнования по спортивному ориентированию по итогам 2-х этапов ) Приложение № 1</t>
  </si>
  <si>
    <t xml:space="preserve">
Республиканский конкурс на лучший туристский поход</t>
  </si>
  <si>
    <t xml:space="preserve">
Наименование городов и районов
</t>
  </si>
  <si>
    <t>Кол-во команд</t>
  </si>
  <si>
    <t>Кол-во участ. в школн. этапе</t>
  </si>
  <si>
    <t>Кол-во участ в рай и гор. этапе</t>
  </si>
  <si>
    <t xml:space="preserve">         Примечание: Подробную информацию можно получить на сайте Центра: www. Unitex-сеnter.ru  </t>
  </si>
  <si>
    <t>Проект</t>
  </si>
  <si>
    <t>Туристский этап финальных республиканских игр юнармейского движения "Заринца", "Орленок" (отделения "Заринца" и "Орленок") **</t>
  </si>
  <si>
    <t xml:space="preserve">1 ЭТАП ( 11.10.2015 г.)   </t>
  </si>
  <si>
    <t xml:space="preserve">2 ЭТАП </t>
  </si>
  <si>
    <t xml:space="preserve">3 ЭТАП </t>
  </si>
  <si>
    <t>Открытые республиканские соренвования по спортивному ориентированию 26.09.2015 (Приложение №1)</t>
  </si>
  <si>
    <t>Многоэтапные респ. сор-я по СТ среди обучающихся «Золотой карабин» 11.10.2015 (Приложение №2)</t>
  </si>
  <si>
    <t xml:space="preserve">Республиканские соревнования по спортивному туризму на лыжных дистанциях «Снежинка"
 </t>
  </si>
  <si>
    <t xml:space="preserve">Республиканские соревнования по спортивному туризму на горных дистанциях  
</t>
  </si>
  <si>
    <t xml:space="preserve">Республиканских соревнований среди обучающихся «Школа безо-пасности» </t>
  </si>
  <si>
    <t xml:space="preserve">Межреспубликанский туристский слет работников образования Татарстана, Чувашии и Марий Эл "Татчумара" </t>
  </si>
  <si>
    <t xml:space="preserve">Первенство Чувашской Республики по водному туризму 
</t>
  </si>
  <si>
    <t>Петрова А.И.  45-61-30</t>
  </si>
  <si>
    <t xml:space="preserve">республиканских соревнований по спортивному туризму среди обучающихся «Золотой карабин» 
(Группа дисциплин «Дистанция – пешеходная»)
в зачет V Туриады (Спартакиады) школьников Чувашской Республики 2015-2016 учебного года  </t>
  </si>
  <si>
    <t>Принято участия 
из 3-х видов</t>
  </si>
  <si>
    <t xml:space="preserve"> 4. ***В итоге за неучастие в соревнованиях присуждается условное 50 место</t>
  </si>
  <si>
    <t>3. **В случае равенства по лучшему результату итоговое место определяется по лучшему месту в многоэтапных соревнованиях "Золотой карабин"</t>
  </si>
  <si>
    <t>Республиканский туристский слет среди обучающихся 
3-4.10.2015)</t>
  </si>
  <si>
    <t xml:space="preserve">                                                 Таблица хода V Туриады школьников Чувашской Республики 2015-2016 учебного года                                              на 16 октября 2015 года                        </t>
  </si>
  <si>
    <t>Итого 
(по результатам 4 зачетных видов из 5)</t>
  </si>
  <si>
    <t>5 (III)</t>
  </si>
  <si>
    <t>7 (5)</t>
  </si>
  <si>
    <t>4 (II)</t>
  </si>
  <si>
    <t>II (I)</t>
  </si>
  <si>
    <t>6 (4)</t>
  </si>
  <si>
    <t>8 (6)</t>
  </si>
  <si>
    <t>I Туриада школьников 2011-2012 учебного года</t>
  </si>
  <si>
    <t>-</t>
  </si>
  <si>
    <t>Кол-во районов, городов</t>
  </si>
  <si>
    <t>22/</t>
  </si>
  <si>
    <t>II Туриада школьников 2012-2013 учебного года</t>
  </si>
  <si>
    <t>III Туриада школьников 2013-2014 учебного года</t>
  </si>
  <si>
    <t>IV Туриада школьников 2014-2015 учебного года</t>
  </si>
  <si>
    <t>V Туриада школьников 2015-2016 учебного года</t>
  </si>
  <si>
    <t>VI Туриада школьников 2016-2017 учебного года</t>
  </si>
  <si>
    <t>Сумма очков</t>
  </si>
  <si>
    <t>Итоговое место</t>
  </si>
  <si>
    <t>1. В скобках указаны итоговые места среди сельских районов.</t>
  </si>
  <si>
    <t>VII Туриада школьников 2017-2018 учебного года</t>
  </si>
  <si>
    <t>7(5)</t>
  </si>
  <si>
    <t>4(II)</t>
  </si>
  <si>
    <t>8(6)</t>
  </si>
  <si>
    <t>6(4)</t>
  </si>
  <si>
    <t>III (I)</t>
  </si>
  <si>
    <t>5(III)</t>
  </si>
  <si>
    <t>4 (III)</t>
  </si>
  <si>
    <t>III (II)</t>
  </si>
  <si>
    <t>I(I)</t>
  </si>
  <si>
    <t>Директор Центра "ЮНИТЭКС"                                                                                                  В.А. Захарова</t>
  </si>
  <si>
    <t>Сравнительная таблица Туриады Чувашской Республики</t>
  </si>
  <si>
    <t>VIII Туриада   2018-2019 учебного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</si>
</sst>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sz val="7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u val="single"/>
      <sz val="8"/>
      <color indexed="12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sz val="8"/>
      <color indexed="9"/>
      <name val="Times New Roman"/>
      <family val="1"/>
    </font>
    <font>
      <sz val="10"/>
      <name val="Arial Cyr"/>
      <family val="0"/>
    </font>
    <font>
      <b/>
      <sz val="6"/>
      <name val="Times New Roman"/>
      <family val="1"/>
    </font>
    <font>
      <sz val="6"/>
      <name val="Times New Roman"/>
      <family val="1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9"/>
      <name val="Arial Cyr"/>
      <family val="0"/>
    </font>
    <font>
      <sz val="6"/>
      <color indexed="8"/>
      <name val="Arial Cyr"/>
      <family val="0"/>
    </font>
    <font>
      <sz val="9"/>
      <color indexed="8"/>
      <name val="Arial Cyr"/>
      <family val="0"/>
    </font>
    <font>
      <sz val="9"/>
      <color indexed="20"/>
      <name val="Times New Roman"/>
      <family val="1"/>
    </font>
    <font>
      <sz val="9"/>
      <color indexed="20"/>
      <name val="Arial Cyr"/>
      <family val="0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Arial Cyr"/>
      <family val="0"/>
    </font>
    <font>
      <sz val="8"/>
      <color indexed="10"/>
      <name val="Arial"/>
      <family val="2"/>
    </font>
    <font>
      <b/>
      <sz val="12"/>
      <name val="Times New Roman"/>
      <family val="1"/>
    </font>
    <font>
      <sz val="10"/>
      <color indexed="20"/>
      <name val="Times New Roman"/>
      <family val="1"/>
    </font>
    <font>
      <sz val="10"/>
      <color indexed="20"/>
      <name val="Arial Cyr"/>
      <family val="0"/>
    </font>
    <font>
      <sz val="10"/>
      <color indexed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wrapText="1"/>
    </xf>
    <xf numFmtId="0" fontId="9" fillId="0" borderId="0" xfId="42" applyFont="1" applyAlignment="1" applyProtection="1">
      <alignment/>
      <protection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vertical="top" wrapText="1"/>
    </xf>
    <xf numFmtId="0" fontId="6" fillId="34" borderId="0" xfId="0" applyFont="1" applyFill="1" applyAlignment="1">
      <alignment/>
    </xf>
    <xf numFmtId="0" fontId="5" fillId="0" borderId="0" xfId="0" applyFont="1" applyAlignment="1">
      <alignment/>
    </xf>
    <xf numFmtId="0" fontId="13" fillId="33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6" fillId="0" borderId="13" xfId="0" applyFont="1" applyFill="1" applyBorder="1" applyAlignment="1">
      <alignment horizontal="center" textRotation="90" wrapText="1"/>
    </xf>
    <xf numFmtId="0" fontId="5" fillId="0" borderId="12" xfId="0" applyFont="1" applyBorder="1" applyAlignment="1">
      <alignment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top" wrapText="1"/>
    </xf>
    <xf numFmtId="0" fontId="14" fillId="0" borderId="0" xfId="0" applyFont="1" applyFill="1" applyAlignment="1">
      <alignment/>
    </xf>
    <xf numFmtId="0" fontId="15" fillId="0" borderId="12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6" fillId="35" borderId="1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/>
    </xf>
    <xf numFmtId="0" fontId="10" fillId="0" borderId="0" xfId="42" applyFon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0" fontId="1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49" fontId="2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10" fillId="0" borderId="12" xfId="42" applyFont="1" applyFill="1" applyBorder="1" applyAlignment="1" applyProtection="1">
      <alignment/>
      <protection/>
    </xf>
    <xf numFmtId="0" fontId="23" fillId="0" borderId="12" xfId="0" applyFont="1" applyFill="1" applyBorder="1" applyAlignment="1">
      <alignment/>
    </xf>
    <xf numFmtId="0" fontId="20" fillId="0" borderId="12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9" xfId="0" applyFont="1" applyFill="1" applyBorder="1" applyAlignment="1">
      <alignment vertical="top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top" wrapText="1"/>
    </xf>
    <xf numFmtId="0" fontId="7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top"/>
    </xf>
    <xf numFmtId="0" fontId="2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4" fillId="0" borderId="12" xfId="0" applyFont="1" applyFill="1" applyBorder="1" applyAlignment="1">
      <alignment/>
    </xf>
    <xf numFmtId="0" fontId="15" fillId="0" borderId="13" xfId="0" applyFont="1" applyBorder="1" applyAlignment="1">
      <alignment horizontal="center" vertical="top" wrapText="1"/>
    </xf>
    <xf numFmtId="0" fontId="16" fillId="36" borderId="15" xfId="0" applyFont="1" applyFill="1" applyBorder="1" applyAlignment="1">
      <alignment horizontal="center" vertical="top" wrapText="1"/>
    </xf>
    <xf numFmtId="0" fontId="7" fillId="36" borderId="21" xfId="0" applyFont="1" applyFill="1" applyBorder="1" applyAlignment="1">
      <alignment horizontal="center" vertical="top" wrapText="1"/>
    </xf>
    <xf numFmtId="0" fontId="8" fillId="36" borderId="21" xfId="0" applyFont="1" applyFill="1" applyBorder="1" applyAlignment="1">
      <alignment horizontal="center"/>
    </xf>
    <xf numFmtId="0" fontId="7" fillId="36" borderId="22" xfId="0" applyFont="1" applyFill="1" applyBorder="1" applyAlignment="1">
      <alignment horizontal="center"/>
    </xf>
    <xf numFmtId="16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0" fontId="16" fillId="0" borderId="23" xfId="0" applyFont="1" applyFill="1" applyBorder="1" applyAlignment="1">
      <alignment horizontal="center" textRotation="90" wrapText="1"/>
    </xf>
    <xf numFmtId="0" fontId="16" fillId="36" borderId="24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6" fillId="0" borderId="12" xfId="0" applyFont="1" applyFill="1" applyBorder="1" applyAlignment="1">
      <alignment/>
    </xf>
    <xf numFmtId="0" fontId="27" fillId="0" borderId="20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 vertical="top"/>
    </xf>
    <xf numFmtId="0" fontId="29" fillId="0" borderId="0" xfId="0" applyFont="1" applyFill="1" applyAlignment="1">
      <alignment/>
    </xf>
    <xf numFmtId="0" fontId="29" fillId="0" borderId="12" xfId="0" applyFont="1" applyFill="1" applyBorder="1" applyAlignment="1">
      <alignment/>
    </xf>
    <xf numFmtId="0" fontId="27" fillId="0" borderId="12" xfId="0" applyFont="1" applyBorder="1" applyAlignment="1">
      <alignment vertical="top" wrapText="1"/>
    </xf>
    <xf numFmtId="0" fontId="27" fillId="0" borderId="13" xfId="0" applyFont="1" applyBorder="1" applyAlignment="1">
      <alignment vertical="top" wrapText="1"/>
    </xf>
    <xf numFmtId="0" fontId="27" fillId="0" borderId="20" xfId="0" applyFont="1" applyBorder="1" applyAlignment="1">
      <alignment horizontal="center" vertical="top" wrapText="1"/>
    </xf>
    <xf numFmtId="0" fontId="27" fillId="0" borderId="20" xfId="0" applyFont="1" applyBorder="1" applyAlignment="1">
      <alignment vertical="top" wrapText="1"/>
    </xf>
    <xf numFmtId="0" fontId="27" fillId="0" borderId="12" xfId="0" applyFont="1" applyBorder="1" applyAlignment="1">
      <alignment horizontal="center" vertical="top" wrapText="1"/>
    </xf>
    <xf numFmtId="0" fontId="27" fillId="35" borderId="21" xfId="0" applyFont="1" applyFill="1" applyBorder="1" applyAlignment="1">
      <alignment horizontal="center" vertical="top" wrapText="1"/>
    </xf>
    <xf numFmtId="0" fontId="27" fillId="0" borderId="13" xfId="0" applyFont="1" applyFill="1" applyBorder="1" applyAlignment="1">
      <alignment horizontal="center" vertical="top" wrapText="1"/>
    </xf>
    <xf numFmtId="0" fontId="28" fillId="36" borderId="21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28" fillId="36" borderId="22" xfId="0" applyFont="1" applyFill="1" applyBorder="1" applyAlignment="1">
      <alignment horizontal="center"/>
    </xf>
    <xf numFmtId="0" fontId="29" fillId="36" borderId="21" xfId="0" applyFont="1" applyFill="1" applyBorder="1" applyAlignment="1">
      <alignment horizontal="center"/>
    </xf>
    <xf numFmtId="0" fontId="29" fillId="35" borderId="21" xfId="0" applyFont="1" applyFill="1" applyBorder="1" applyAlignment="1">
      <alignment horizontal="center"/>
    </xf>
    <xf numFmtId="0" fontId="27" fillId="36" borderId="22" xfId="0" applyFont="1" applyFill="1" applyBorder="1" applyAlignment="1">
      <alignment horizontal="center"/>
    </xf>
    <xf numFmtId="0" fontId="7" fillId="0" borderId="20" xfId="0" applyFont="1" applyBorder="1" applyAlignment="1">
      <alignment horizontal="center" vertical="top" wrapText="1"/>
    </xf>
    <xf numFmtId="0" fontId="27" fillId="0" borderId="23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0" fillId="0" borderId="0" xfId="0" applyFill="1" applyAlignment="1">
      <alignment wrapText="1"/>
    </xf>
    <xf numFmtId="0" fontId="7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7" fillId="0" borderId="2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9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top"/>
    </xf>
    <xf numFmtId="0" fontId="19" fillId="0" borderId="12" xfId="0" applyFont="1" applyFill="1" applyBorder="1" applyAlignment="1">
      <alignment horizontal="center"/>
    </xf>
    <xf numFmtId="0" fontId="19" fillId="37" borderId="12" xfId="0" applyFont="1" applyFill="1" applyBorder="1" applyAlignment="1">
      <alignment horizontal="center"/>
    </xf>
    <xf numFmtId="0" fontId="19" fillId="0" borderId="17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wrapText="1"/>
    </xf>
    <xf numFmtId="0" fontId="2" fillId="0" borderId="17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2" fillId="0" borderId="19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top" wrapText="1"/>
    </xf>
    <xf numFmtId="0" fontId="28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top" wrapText="1"/>
    </xf>
    <xf numFmtId="0" fontId="2" fillId="0" borderId="20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0" fontId="3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32" fillId="0" borderId="25" xfId="0" applyFont="1" applyFill="1" applyBorder="1" applyAlignment="1">
      <alignment horizontal="center" vertical="center" wrapText="1"/>
    </xf>
    <xf numFmtId="0" fontId="19" fillId="37" borderId="12" xfId="0" applyFont="1" applyFill="1" applyBorder="1" applyAlignment="1">
      <alignment horizontal="center" vertical="center"/>
    </xf>
    <xf numFmtId="0" fontId="19" fillId="37" borderId="12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top"/>
    </xf>
    <xf numFmtId="0" fontId="28" fillId="0" borderId="12" xfId="0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33" fillId="0" borderId="0" xfId="0" applyFont="1" applyFill="1" applyAlignment="1">
      <alignment horizontal="center"/>
    </xf>
    <xf numFmtId="0" fontId="33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20" fillId="0" borderId="12" xfId="0" applyFont="1" applyFill="1" applyBorder="1" applyAlignment="1">
      <alignment horizontal="center" vertical="center"/>
    </xf>
    <xf numFmtId="0" fontId="20" fillId="38" borderId="12" xfId="0" applyFont="1" applyFill="1" applyBorder="1" applyAlignment="1">
      <alignment horizontal="center" vertical="center"/>
    </xf>
    <xf numFmtId="0" fontId="20" fillId="37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top" wrapText="1"/>
    </xf>
    <xf numFmtId="0" fontId="19" fillId="37" borderId="12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31" fillId="0" borderId="0" xfId="0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5" fillId="0" borderId="0" xfId="0" applyFont="1" applyFill="1" applyBorder="1" applyAlignment="1">
      <alignment horizontal="right"/>
    </xf>
    <xf numFmtId="0" fontId="35" fillId="0" borderId="0" xfId="0" applyFont="1" applyBorder="1" applyAlignment="1">
      <alignment horizontal="right"/>
    </xf>
    <xf numFmtId="49" fontId="1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14" fillId="0" borderId="25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49" fontId="14" fillId="0" borderId="25" xfId="0" applyNumberFormat="1" applyFont="1" applyFill="1" applyBorder="1" applyAlignment="1" applyProtection="1">
      <alignment horizontal="center" vertical="center"/>
      <protection locked="0"/>
    </xf>
    <xf numFmtId="49" fontId="14" fillId="0" borderId="19" xfId="0" applyNumberFormat="1" applyFont="1" applyFill="1" applyBorder="1" applyAlignment="1" applyProtection="1">
      <alignment horizontal="center" vertical="center"/>
      <protection locked="0"/>
    </xf>
    <xf numFmtId="49" fontId="14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>
      <alignment horizontal="center" wrapText="1"/>
    </xf>
    <xf numFmtId="0" fontId="2" fillId="0" borderId="20" xfId="0" applyNumberFormat="1" applyFont="1" applyFill="1" applyBorder="1" applyAlignment="1">
      <alignment horizontal="center" wrapText="1"/>
    </xf>
    <xf numFmtId="0" fontId="2" fillId="0" borderId="13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17" fontId="2" fillId="0" borderId="12" xfId="0" applyNumberFormat="1" applyFont="1" applyFill="1" applyBorder="1" applyAlignment="1">
      <alignment horizontal="center" wrapText="1"/>
    </xf>
    <xf numFmtId="0" fontId="33" fillId="0" borderId="20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7" fillId="0" borderId="20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49" fontId="2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49" fontId="20" fillId="0" borderId="17" xfId="0" applyNumberFormat="1" applyFont="1" applyFill="1" applyBorder="1" applyAlignment="1" applyProtection="1">
      <alignment horizontal="center" vertical="center" textRotation="90" wrapText="1"/>
      <protection locked="0"/>
    </xf>
    <xf numFmtId="49" fontId="20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25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49" fontId="20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5" xfId="0" applyNumberFormat="1" applyFont="1" applyFill="1" applyBorder="1" applyAlignment="1" applyProtection="1">
      <alignment horizontal="center" vertical="center"/>
      <protection locked="0"/>
    </xf>
    <xf numFmtId="49" fontId="8" fillId="0" borderId="19" xfId="0" applyNumberFormat="1" applyFont="1" applyFill="1" applyBorder="1" applyAlignment="1" applyProtection="1">
      <alignment horizontal="center" vertical="center"/>
      <protection locked="0"/>
    </xf>
    <xf numFmtId="49" fontId="8" fillId="0" borderId="26" xfId="0" applyNumberFormat="1" applyFont="1" applyFill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29" fillId="0" borderId="20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 vertical="top" wrapText="1"/>
    </xf>
    <xf numFmtId="0" fontId="27" fillId="0" borderId="23" xfId="0" applyFont="1" applyBorder="1" applyAlignment="1">
      <alignment horizontal="center" vertical="top" wrapText="1"/>
    </xf>
    <xf numFmtId="0" fontId="27" fillId="0" borderId="27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27" fillId="0" borderId="23" xfId="0" applyFont="1" applyFill="1" applyBorder="1" applyAlignment="1">
      <alignment horizontal="center"/>
    </xf>
    <xf numFmtId="0" fontId="27" fillId="0" borderId="26" xfId="0" applyFont="1" applyFill="1" applyBorder="1" applyAlignment="1">
      <alignment horizontal="center"/>
    </xf>
    <xf numFmtId="0" fontId="27" fillId="0" borderId="12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20" xfId="0" applyNumberFormat="1" applyFont="1" applyFill="1" applyBorder="1" applyAlignment="1">
      <alignment horizontal="center" wrapText="1"/>
    </xf>
    <xf numFmtId="0" fontId="7" fillId="0" borderId="13" xfId="0" applyNumberFormat="1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2" fillId="0" borderId="26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31</xdr:row>
      <xdr:rowOff>38100</xdr:rowOff>
    </xdr:from>
    <xdr:to>
      <xdr:col>8</xdr:col>
      <xdr:colOff>0</xdr:colOff>
      <xdr:row>31</xdr:row>
      <xdr:rowOff>123825</xdr:rowOff>
    </xdr:to>
    <xdr:sp>
      <xdr:nvSpPr>
        <xdr:cNvPr id="1" name="Line 9"/>
        <xdr:cNvSpPr>
          <a:spLocks/>
        </xdr:cNvSpPr>
      </xdr:nvSpPr>
      <xdr:spPr>
        <a:xfrm flipV="1">
          <a:off x="3067050" y="6181725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28575</xdr:rowOff>
    </xdr:from>
    <xdr:to>
      <xdr:col>8</xdr:col>
      <xdr:colOff>0</xdr:colOff>
      <xdr:row>31</xdr:row>
      <xdr:rowOff>133350</xdr:rowOff>
    </xdr:to>
    <xdr:sp>
      <xdr:nvSpPr>
        <xdr:cNvPr id="2" name="Line 10"/>
        <xdr:cNvSpPr>
          <a:spLocks/>
        </xdr:cNvSpPr>
      </xdr:nvSpPr>
      <xdr:spPr>
        <a:xfrm>
          <a:off x="3067050" y="61722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19050</xdr:rowOff>
    </xdr:from>
    <xdr:to>
      <xdr:col>8</xdr:col>
      <xdr:colOff>0</xdr:colOff>
      <xdr:row>21</xdr:row>
      <xdr:rowOff>133350</xdr:rowOff>
    </xdr:to>
    <xdr:sp>
      <xdr:nvSpPr>
        <xdr:cNvPr id="3" name="Line 67"/>
        <xdr:cNvSpPr>
          <a:spLocks/>
        </xdr:cNvSpPr>
      </xdr:nvSpPr>
      <xdr:spPr>
        <a:xfrm flipV="1">
          <a:off x="3067050" y="45053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19050</xdr:rowOff>
    </xdr:from>
    <xdr:to>
      <xdr:col>8</xdr:col>
      <xdr:colOff>0</xdr:colOff>
      <xdr:row>12</xdr:row>
      <xdr:rowOff>142875</xdr:rowOff>
    </xdr:to>
    <xdr:sp>
      <xdr:nvSpPr>
        <xdr:cNvPr id="4" name="Line 73"/>
        <xdr:cNvSpPr>
          <a:spLocks/>
        </xdr:cNvSpPr>
      </xdr:nvSpPr>
      <xdr:spPr>
        <a:xfrm flipV="1">
          <a:off x="3067050" y="30480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28575</xdr:rowOff>
    </xdr:from>
    <xdr:to>
      <xdr:col>8</xdr:col>
      <xdr:colOff>0</xdr:colOff>
      <xdr:row>21</xdr:row>
      <xdr:rowOff>142875</xdr:rowOff>
    </xdr:to>
    <xdr:sp>
      <xdr:nvSpPr>
        <xdr:cNvPr id="5" name="Line 86"/>
        <xdr:cNvSpPr>
          <a:spLocks/>
        </xdr:cNvSpPr>
      </xdr:nvSpPr>
      <xdr:spPr>
        <a:xfrm>
          <a:off x="3067050" y="45148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9525</xdr:rowOff>
    </xdr:from>
    <xdr:to>
      <xdr:col>8</xdr:col>
      <xdr:colOff>0</xdr:colOff>
      <xdr:row>12</xdr:row>
      <xdr:rowOff>142875</xdr:rowOff>
    </xdr:to>
    <xdr:sp>
      <xdr:nvSpPr>
        <xdr:cNvPr id="6" name="Line 92"/>
        <xdr:cNvSpPr>
          <a:spLocks/>
        </xdr:cNvSpPr>
      </xdr:nvSpPr>
      <xdr:spPr>
        <a:xfrm>
          <a:off x="3067050" y="30384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0</xdr:rowOff>
    </xdr:from>
    <xdr:to>
      <xdr:col>8</xdr:col>
      <xdr:colOff>0</xdr:colOff>
      <xdr:row>28</xdr:row>
      <xdr:rowOff>142875</xdr:rowOff>
    </xdr:to>
    <xdr:sp>
      <xdr:nvSpPr>
        <xdr:cNvPr id="7" name="Line 113"/>
        <xdr:cNvSpPr>
          <a:spLocks/>
        </xdr:cNvSpPr>
      </xdr:nvSpPr>
      <xdr:spPr>
        <a:xfrm flipV="1">
          <a:off x="3067050" y="56197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28</xdr:row>
      <xdr:rowOff>19050</xdr:rowOff>
    </xdr:from>
    <xdr:to>
      <xdr:col>8</xdr:col>
      <xdr:colOff>0</xdr:colOff>
      <xdr:row>28</xdr:row>
      <xdr:rowOff>133350</xdr:rowOff>
    </xdr:to>
    <xdr:sp>
      <xdr:nvSpPr>
        <xdr:cNvPr id="8" name="Line 114"/>
        <xdr:cNvSpPr>
          <a:spLocks/>
        </xdr:cNvSpPr>
      </xdr:nvSpPr>
      <xdr:spPr>
        <a:xfrm>
          <a:off x="3067050" y="56388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30</xdr:row>
      <xdr:rowOff>38100</xdr:rowOff>
    </xdr:from>
    <xdr:to>
      <xdr:col>8</xdr:col>
      <xdr:colOff>0</xdr:colOff>
      <xdr:row>30</xdr:row>
      <xdr:rowOff>123825</xdr:rowOff>
    </xdr:to>
    <xdr:sp>
      <xdr:nvSpPr>
        <xdr:cNvPr id="1" name="Line 9"/>
        <xdr:cNvSpPr>
          <a:spLocks/>
        </xdr:cNvSpPr>
      </xdr:nvSpPr>
      <xdr:spPr>
        <a:xfrm flipV="1">
          <a:off x="2181225" y="68389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28575</xdr:rowOff>
    </xdr:from>
    <xdr:to>
      <xdr:col>8</xdr:col>
      <xdr:colOff>0</xdr:colOff>
      <xdr:row>30</xdr:row>
      <xdr:rowOff>133350</xdr:rowOff>
    </xdr:to>
    <xdr:sp>
      <xdr:nvSpPr>
        <xdr:cNvPr id="2" name="Line 10"/>
        <xdr:cNvSpPr>
          <a:spLocks/>
        </xdr:cNvSpPr>
      </xdr:nvSpPr>
      <xdr:spPr>
        <a:xfrm>
          <a:off x="2181225" y="68294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19050</xdr:rowOff>
    </xdr:from>
    <xdr:to>
      <xdr:col>8</xdr:col>
      <xdr:colOff>0</xdr:colOff>
      <xdr:row>20</xdr:row>
      <xdr:rowOff>133350</xdr:rowOff>
    </xdr:to>
    <xdr:sp>
      <xdr:nvSpPr>
        <xdr:cNvPr id="3" name="Line 67"/>
        <xdr:cNvSpPr>
          <a:spLocks/>
        </xdr:cNvSpPr>
      </xdr:nvSpPr>
      <xdr:spPr>
        <a:xfrm flipV="1">
          <a:off x="2181225" y="516255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19050</xdr:rowOff>
    </xdr:from>
    <xdr:to>
      <xdr:col>8</xdr:col>
      <xdr:colOff>0</xdr:colOff>
      <xdr:row>11</xdr:row>
      <xdr:rowOff>142875</xdr:rowOff>
    </xdr:to>
    <xdr:sp>
      <xdr:nvSpPr>
        <xdr:cNvPr id="4" name="Line 73"/>
        <xdr:cNvSpPr>
          <a:spLocks/>
        </xdr:cNvSpPr>
      </xdr:nvSpPr>
      <xdr:spPr>
        <a:xfrm flipV="1">
          <a:off x="2181225" y="34194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28575</xdr:rowOff>
    </xdr:from>
    <xdr:to>
      <xdr:col>8</xdr:col>
      <xdr:colOff>0</xdr:colOff>
      <xdr:row>20</xdr:row>
      <xdr:rowOff>142875</xdr:rowOff>
    </xdr:to>
    <xdr:sp>
      <xdr:nvSpPr>
        <xdr:cNvPr id="5" name="Line 86"/>
        <xdr:cNvSpPr>
          <a:spLocks/>
        </xdr:cNvSpPr>
      </xdr:nvSpPr>
      <xdr:spPr>
        <a:xfrm>
          <a:off x="2181225" y="51720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9525</xdr:rowOff>
    </xdr:from>
    <xdr:to>
      <xdr:col>8</xdr:col>
      <xdr:colOff>0</xdr:colOff>
      <xdr:row>11</xdr:row>
      <xdr:rowOff>142875</xdr:rowOff>
    </xdr:to>
    <xdr:sp>
      <xdr:nvSpPr>
        <xdr:cNvPr id="6" name="Line 92"/>
        <xdr:cNvSpPr>
          <a:spLocks/>
        </xdr:cNvSpPr>
      </xdr:nvSpPr>
      <xdr:spPr>
        <a:xfrm>
          <a:off x="2181225" y="34099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27</xdr:row>
      <xdr:rowOff>142875</xdr:rowOff>
    </xdr:to>
    <xdr:sp>
      <xdr:nvSpPr>
        <xdr:cNvPr id="7" name="Line 113"/>
        <xdr:cNvSpPr>
          <a:spLocks/>
        </xdr:cNvSpPr>
      </xdr:nvSpPr>
      <xdr:spPr>
        <a:xfrm flipV="1">
          <a:off x="2181225" y="62769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27</xdr:row>
      <xdr:rowOff>19050</xdr:rowOff>
    </xdr:from>
    <xdr:to>
      <xdr:col>8</xdr:col>
      <xdr:colOff>0</xdr:colOff>
      <xdr:row>27</xdr:row>
      <xdr:rowOff>133350</xdr:rowOff>
    </xdr:to>
    <xdr:sp>
      <xdr:nvSpPr>
        <xdr:cNvPr id="8" name="Line 114"/>
        <xdr:cNvSpPr>
          <a:spLocks/>
        </xdr:cNvSpPr>
      </xdr:nvSpPr>
      <xdr:spPr>
        <a:xfrm>
          <a:off x="2181225" y="62960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24</xdr:col>
      <xdr:colOff>314325</xdr:colOff>
      <xdr:row>10</xdr:row>
      <xdr:rowOff>0</xdr:rowOff>
    </xdr:from>
    <xdr:ext cx="152400" cy="152400"/>
    <xdr:grpSp>
      <xdr:nvGrpSpPr>
        <xdr:cNvPr id="9" name="Group 4373"/>
        <xdr:cNvGrpSpPr>
          <a:grpSpLocks/>
        </xdr:cNvGrpSpPr>
      </xdr:nvGrpSpPr>
      <xdr:grpSpPr>
        <a:xfrm>
          <a:off x="3381375" y="3238500"/>
          <a:ext cx="152400" cy="152400"/>
          <a:chOff x="1067" y="440"/>
          <a:chExt cx="16" cy="16"/>
        </a:xfrm>
        <a:solidFill>
          <a:srgbClr val="FFFFFF"/>
        </a:solidFill>
      </xdr:grpSpPr>
      <xdr:sp>
        <xdr:nvSpPr>
          <xdr:cNvPr id="10" name="Line 4371"/>
          <xdr:cNvSpPr>
            <a:spLocks/>
          </xdr:cNvSpPr>
        </xdr:nvSpPr>
        <xdr:spPr>
          <a:xfrm>
            <a:off x="1067" y="441"/>
            <a:ext cx="16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4372"/>
          <xdr:cNvSpPr>
            <a:spLocks/>
          </xdr:cNvSpPr>
        </xdr:nvSpPr>
        <xdr:spPr>
          <a:xfrm flipH="1">
            <a:off x="1067" y="440"/>
            <a:ext cx="13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24</xdr:col>
      <xdr:colOff>304800</xdr:colOff>
      <xdr:row>16</xdr:row>
      <xdr:rowOff>19050</xdr:rowOff>
    </xdr:from>
    <xdr:ext cx="152400" cy="152400"/>
    <xdr:grpSp>
      <xdr:nvGrpSpPr>
        <xdr:cNvPr id="12" name="Group 4374"/>
        <xdr:cNvGrpSpPr>
          <a:grpSpLocks/>
        </xdr:cNvGrpSpPr>
      </xdr:nvGrpSpPr>
      <xdr:grpSpPr>
        <a:xfrm>
          <a:off x="3371850" y="4514850"/>
          <a:ext cx="152400" cy="152400"/>
          <a:chOff x="1067" y="440"/>
          <a:chExt cx="16" cy="16"/>
        </a:xfrm>
        <a:solidFill>
          <a:srgbClr val="FFFFFF"/>
        </a:solidFill>
      </xdr:grpSpPr>
      <xdr:sp>
        <xdr:nvSpPr>
          <xdr:cNvPr id="13" name="Line 4375"/>
          <xdr:cNvSpPr>
            <a:spLocks/>
          </xdr:cNvSpPr>
        </xdr:nvSpPr>
        <xdr:spPr>
          <a:xfrm>
            <a:off x="1067" y="441"/>
            <a:ext cx="16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4376"/>
          <xdr:cNvSpPr>
            <a:spLocks/>
          </xdr:cNvSpPr>
        </xdr:nvSpPr>
        <xdr:spPr>
          <a:xfrm flipH="1">
            <a:off x="1067" y="440"/>
            <a:ext cx="13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22</xdr:col>
      <xdr:colOff>381000</xdr:colOff>
      <xdr:row>19</xdr:row>
      <xdr:rowOff>9525</xdr:rowOff>
    </xdr:from>
    <xdr:ext cx="152400" cy="152400"/>
    <xdr:grpSp>
      <xdr:nvGrpSpPr>
        <xdr:cNvPr id="15" name="Group 4377"/>
        <xdr:cNvGrpSpPr>
          <a:grpSpLocks/>
        </xdr:cNvGrpSpPr>
      </xdr:nvGrpSpPr>
      <xdr:grpSpPr>
        <a:xfrm>
          <a:off x="2562225" y="4991100"/>
          <a:ext cx="152400" cy="152400"/>
          <a:chOff x="1067" y="440"/>
          <a:chExt cx="16" cy="16"/>
        </a:xfrm>
        <a:solidFill>
          <a:srgbClr val="FFFFFF"/>
        </a:solidFill>
      </xdr:grpSpPr>
      <xdr:sp>
        <xdr:nvSpPr>
          <xdr:cNvPr id="16" name="Line 4378"/>
          <xdr:cNvSpPr>
            <a:spLocks/>
          </xdr:cNvSpPr>
        </xdr:nvSpPr>
        <xdr:spPr>
          <a:xfrm>
            <a:off x="1067" y="441"/>
            <a:ext cx="16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4379"/>
          <xdr:cNvSpPr>
            <a:spLocks/>
          </xdr:cNvSpPr>
        </xdr:nvSpPr>
        <xdr:spPr>
          <a:xfrm flipH="1">
            <a:off x="1067" y="440"/>
            <a:ext cx="13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24</xdr:col>
      <xdr:colOff>295275</xdr:colOff>
      <xdr:row>24</xdr:row>
      <xdr:rowOff>9525</xdr:rowOff>
    </xdr:from>
    <xdr:ext cx="152400" cy="152400"/>
    <xdr:grpSp>
      <xdr:nvGrpSpPr>
        <xdr:cNvPr id="18" name="Group 4380"/>
        <xdr:cNvGrpSpPr>
          <a:grpSpLocks/>
        </xdr:cNvGrpSpPr>
      </xdr:nvGrpSpPr>
      <xdr:grpSpPr>
        <a:xfrm>
          <a:off x="3362325" y="5800725"/>
          <a:ext cx="152400" cy="152400"/>
          <a:chOff x="1067" y="440"/>
          <a:chExt cx="16" cy="16"/>
        </a:xfrm>
        <a:solidFill>
          <a:srgbClr val="FFFFFF"/>
        </a:solidFill>
      </xdr:grpSpPr>
      <xdr:sp>
        <xdr:nvSpPr>
          <xdr:cNvPr id="19" name="Line 4381"/>
          <xdr:cNvSpPr>
            <a:spLocks/>
          </xdr:cNvSpPr>
        </xdr:nvSpPr>
        <xdr:spPr>
          <a:xfrm>
            <a:off x="1067" y="441"/>
            <a:ext cx="16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4382"/>
          <xdr:cNvSpPr>
            <a:spLocks/>
          </xdr:cNvSpPr>
        </xdr:nvSpPr>
        <xdr:spPr>
          <a:xfrm flipH="1">
            <a:off x="1067" y="440"/>
            <a:ext cx="13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22</xdr:col>
      <xdr:colOff>361950</xdr:colOff>
      <xdr:row>27</xdr:row>
      <xdr:rowOff>28575</xdr:rowOff>
    </xdr:from>
    <xdr:ext cx="152400" cy="152400"/>
    <xdr:grpSp>
      <xdr:nvGrpSpPr>
        <xdr:cNvPr id="21" name="Group 4383"/>
        <xdr:cNvGrpSpPr>
          <a:grpSpLocks/>
        </xdr:cNvGrpSpPr>
      </xdr:nvGrpSpPr>
      <xdr:grpSpPr>
        <a:xfrm>
          <a:off x="2543175" y="6305550"/>
          <a:ext cx="152400" cy="152400"/>
          <a:chOff x="1067" y="440"/>
          <a:chExt cx="16" cy="16"/>
        </a:xfrm>
        <a:solidFill>
          <a:srgbClr val="FFFFFF"/>
        </a:solidFill>
      </xdr:grpSpPr>
      <xdr:sp>
        <xdr:nvSpPr>
          <xdr:cNvPr id="22" name="Line 4384"/>
          <xdr:cNvSpPr>
            <a:spLocks/>
          </xdr:cNvSpPr>
        </xdr:nvSpPr>
        <xdr:spPr>
          <a:xfrm>
            <a:off x="1067" y="441"/>
            <a:ext cx="16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4385"/>
          <xdr:cNvSpPr>
            <a:spLocks/>
          </xdr:cNvSpPr>
        </xdr:nvSpPr>
        <xdr:spPr>
          <a:xfrm flipH="1">
            <a:off x="1067" y="440"/>
            <a:ext cx="13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24</xdr:col>
      <xdr:colOff>304800</xdr:colOff>
      <xdr:row>30</xdr:row>
      <xdr:rowOff>9525</xdr:rowOff>
    </xdr:from>
    <xdr:ext cx="152400" cy="152400"/>
    <xdr:grpSp>
      <xdr:nvGrpSpPr>
        <xdr:cNvPr id="24" name="Group 4389"/>
        <xdr:cNvGrpSpPr>
          <a:grpSpLocks/>
        </xdr:cNvGrpSpPr>
      </xdr:nvGrpSpPr>
      <xdr:grpSpPr>
        <a:xfrm>
          <a:off x="3371850" y="6810375"/>
          <a:ext cx="152400" cy="152400"/>
          <a:chOff x="1067" y="440"/>
          <a:chExt cx="16" cy="16"/>
        </a:xfrm>
        <a:solidFill>
          <a:srgbClr val="FFFFFF"/>
        </a:solidFill>
      </xdr:grpSpPr>
      <xdr:sp>
        <xdr:nvSpPr>
          <xdr:cNvPr id="25" name="Line 4390"/>
          <xdr:cNvSpPr>
            <a:spLocks/>
          </xdr:cNvSpPr>
        </xdr:nvSpPr>
        <xdr:spPr>
          <a:xfrm>
            <a:off x="1067" y="441"/>
            <a:ext cx="16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4391"/>
          <xdr:cNvSpPr>
            <a:spLocks/>
          </xdr:cNvSpPr>
        </xdr:nvSpPr>
        <xdr:spPr>
          <a:xfrm flipH="1">
            <a:off x="1067" y="440"/>
            <a:ext cx="13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390525</xdr:colOff>
      <xdr:row>5</xdr:row>
      <xdr:rowOff>19050</xdr:rowOff>
    </xdr:from>
    <xdr:ext cx="152400" cy="152400"/>
    <xdr:grpSp>
      <xdr:nvGrpSpPr>
        <xdr:cNvPr id="27" name="Group 4392"/>
        <xdr:cNvGrpSpPr>
          <a:grpSpLocks/>
        </xdr:cNvGrpSpPr>
      </xdr:nvGrpSpPr>
      <xdr:grpSpPr>
        <a:xfrm>
          <a:off x="1638300" y="2447925"/>
          <a:ext cx="152400" cy="152400"/>
          <a:chOff x="1067" y="440"/>
          <a:chExt cx="16" cy="16"/>
        </a:xfrm>
        <a:solidFill>
          <a:srgbClr val="FFFFFF"/>
        </a:solidFill>
      </xdr:grpSpPr>
      <xdr:sp>
        <xdr:nvSpPr>
          <xdr:cNvPr id="28" name="Line 4393"/>
          <xdr:cNvSpPr>
            <a:spLocks/>
          </xdr:cNvSpPr>
        </xdr:nvSpPr>
        <xdr:spPr>
          <a:xfrm>
            <a:off x="1067" y="441"/>
            <a:ext cx="16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4394"/>
          <xdr:cNvSpPr>
            <a:spLocks/>
          </xdr:cNvSpPr>
        </xdr:nvSpPr>
        <xdr:spPr>
          <a:xfrm flipH="1">
            <a:off x="1067" y="440"/>
            <a:ext cx="13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24</xdr:col>
      <xdr:colOff>314325</xdr:colOff>
      <xdr:row>17</xdr:row>
      <xdr:rowOff>0</xdr:rowOff>
    </xdr:from>
    <xdr:ext cx="152400" cy="152400"/>
    <xdr:grpSp>
      <xdr:nvGrpSpPr>
        <xdr:cNvPr id="30" name="Group 4398"/>
        <xdr:cNvGrpSpPr>
          <a:grpSpLocks/>
        </xdr:cNvGrpSpPr>
      </xdr:nvGrpSpPr>
      <xdr:grpSpPr>
        <a:xfrm>
          <a:off x="3381375" y="4657725"/>
          <a:ext cx="152400" cy="152400"/>
          <a:chOff x="1067" y="440"/>
          <a:chExt cx="16" cy="16"/>
        </a:xfrm>
        <a:solidFill>
          <a:srgbClr val="FFFFFF"/>
        </a:solidFill>
      </xdr:grpSpPr>
      <xdr:sp>
        <xdr:nvSpPr>
          <xdr:cNvPr id="31" name="Line 4399"/>
          <xdr:cNvSpPr>
            <a:spLocks/>
          </xdr:cNvSpPr>
        </xdr:nvSpPr>
        <xdr:spPr>
          <a:xfrm>
            <a:off x="1067" y="441"/>
            <a:ext cx="16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4400"/>
          <xdr:cNvSpPr>
            <a:spLocks/>
          </xdr:cNvSpPr>
        </xdr:nvSpPr>
        <xdr:spPr>
          <a:xfrm flipH="1">
            <a:off x="1067" y="440"/>
            <a:ext cx="13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381000</xdr:colOff>
      <xdr:row>7</xdr:row>
      <xdr:rowOff>19050</xdr:rowOff>
    </xdr:from>
    <xdr:ext cx="152400" cy="152400"/>
    <xdr:grpSp>
      <xdr:nvGrpSpPr>
        <xdr:cNvPr id="33" name="Group 4410"/>
        <xdr:cNvGrpSpPr>
          <a:grpSpLocks/>
        </xdr:cNvGrpSpPr>
      </xdr:nvGrpSpPr>
      <xdr:grpSpPr>
        <a:xfrm>
          <a:off x="1628775" y="2771775"/>
          <a:ext cx="152400" cy="152400"/>
          <a:chOff x="1067" y="440"/>
          <a:chExt cx="16" cy="16"/>
        </a:xfrm>
        <a:solidFill>
          <a:srgbClr val="FFFFFF"/>
        </a:solidFill>
      </xdr:grpSpPr>
      <xdr:sp>
        <xdr:nvSpPr>
          <xdr:cNvPr id="34" name="Line 4411"/>
          <xdr:cNvSpPr>
            <a:spLocks/>
          </xdr:cNvSpPr>
        </xdr:nvSpPr>
        <xdr:spPr>
          <a:xfrm>
            <a:off x="1067" y="441"/>
            <a:ext cx="16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4412"/>
          <xdr:cNvSpPr>
            <a:spLocks/>
          </xdr:cNvSpPr>
        </xdr:nvSpPr>
        <xdr:spPr>
          <a:xfrm flipH="1">
            <a:off x="1067" y="440"/>
            <a:ext cx="13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400050</xdr:colOff>
      <xdr:row>21</xdr:row>
      <xdr:rowOff>19050</xdr:rowOff>
    </xdr:from>
    <xdr:ext cx="152400" cy="152400"/>
    <xdr:grpSp>
      <xdr:nvGrpSpPr>
        <xdr:cNvPr id="36" name="Group 4413"/>
        <xdr:cNvGrpSpPr>
          <a:grpSpLocks/>
        </xdr:cNvGrpSpPr>
      </xdr:nvGrpSpPr>
      <xdr:grpSpPr>
        <a:xfrm>
          <a:off x="1647825" y="5324475"/>
          <a:ext cx="152400" cy="152400"/>
          <a:chOff x="1067" y="440"/>
          <a:chExt cx="16" cy="16"/>
        </a:xfrm>
        <a:solidFill>
          <a:srgbClr val="FFFFFF"/>
        </a:solidFill>
      </xdr:grpSpPr>
      <xdr:sp>
        <xdr:nvSpPr>
          <xdr:cNvPr id="37" name="Line 4414"/>
          <xdr:cNvSpPr>
            <a:spLocks/>
          </xdr:cNvSpPr>
        </xdr:nvSpPr>
        <xdr:spPr>
          <a:xfrm>
            <a:off x="1067" y="441"/>
            <a:ext cx="16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4415"/>
          <xdr:cNvSpPr>
            <a:spLocks/>
          </xdr:cNvSpPr>
        </xdr:nvSpPr>
        <xdr:spPr>
          <a:xfrm flipH="1">
            <a:off x="1067" y="440"/>
            <a:ext cx="13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390525</xdr:colOff>
      <xdr:row>25</xdr:row>
      <xdr:rowOff>19050</xdr:rowOff>
    </xdr:from>
    <xdr:ext cx="152400" cy="152400"/>
    <xdr:grpSp>
      <xdr:nvGrpSpPr>
        <xdr:cNvPr id="39" name="Group 4416"/>
        <xdr:cNvGrpSpPr>
          <a:grpSpLocks/>
        </xdr:cNvGrpSpPr>
      </xdr:nvGrpSpPr>
      <xdr:grpSpPr>
        <a:xfrm>
          <a:off x="1638300" y="5972175"/>
          <a:ext cx="152400" cy="152400"/>
          <a:chOff x="1067" y="440"/>
          <a:chExt cx="16" cy="16"/>
        </a:xfrm>
        <a:solidFill>
          <a:srgbClr val="FFFFFF"/>
        </a:solidFill>
      </xdr:grpSpPr>
      <xdr:sp>
        <xdr:nvSpPr>
          <xdr:cNvPr id="40" name="Line 4417"/>
          <xdr:cNvSpPr>
            <a:spLocks/>
          </xdr:cNvSpPr>
        </xdr:nvSpPr>
        <xdr:spPr>
          <a:xfrm>
            <a:off x="1067" y="441"/>
            <a:ext cx="16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418"/>
          <xdr:cNvSpPr>
            <a:spLocks/>
          </xdr:cNvSpPr>
        </xdr:nvSpPr>
        <xdr:spPr>
          <a:xfrm flipH="1">
            <a:off x="1067" y="440"/>
            <a:ext cx="13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390525</xdr:colOff>
      <xdr:row>26</xdr:row>
      <xdr:rowOff>19050</xdr:rowOff>
    </xdr:from>
    <xdr:ext cx="152400" cy="152400"/>
    <xdr:grpSp>
      <xdr:nvGrpSpPr>
        <xdr:cNvPr id="42" name="Group 4419"/>
        <xdr:cNvGrpSpPr>
          <a:grpSpLocks/>
        </xdr:cNvGrpSpPr>
      </xdr:nvGrpSpPr>
      <xdr:grpSpPr>
        <a:xfrm>
          <a:off x="1638300" y="6134100"/>
          <a:ext cx="152400" cy="152400"/>
          <a:chOff x="1067" y="440"/>
          <a:chExt cx="16" cy="16"/>
        </a:xfrm>
        <a:solidFill>
          <a:srgbClr val="FFFFFF"/>
        </a:solidFill>
      </xdr:grpSpPr>
      <xdr:sp>
        <xdr:nvSpPr>
          <xdr:cNvPr id="43" name="Line 4420"/>
          <xdr:cNvSpPr>
            <a:spLocks/>
          </xdr:cNvSpPr>
        </xdr:nvSpPr>
        <xdr:spPr>
          <a:xfrm>
            <a:off x="1067" y="441"/>
            <a:ext cx="16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21"/>
          <xdr:cNvSpPr>
            <a:spLocks/>
          </xdr:cNvSpPr>
        </xdr:nvSpPr>
        <xdr:spPr>
          <a:xfrm flipH="1">
            <a:off x="1067" y="440"/>
            <a:ext cx="13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390525</xdr:colOff>
      <xdr:row>9</xdr:row>
      <xdr:rowOff>19050</xdr:rowOff>
    </xdr:from>
    <xdr:ext cx="152400" cy="152400"/>
    <xdr:grpSp>
      <xdr:nvGrpSpPr>
        <xdr:cNvPr id="45" name="Group 4422"/>
        <xdr:cNvGrpSpPr>
          <a:grpSpLocks/>
        </xdr:cNvGrpSpPr>
      </xdr:nvGrpSpPr>
      <xdr:grpSpPr>
        <a:xfrm>
          <a:off x="1638300" y="3095625"/>
          <a:ext cx="152400" cy="152400"/>
          <a:chOff x="1067" y="440"/>
          <a:chExt cx="16" cy="16"/>
        </a:xfrm>
        <a:solidFill>
          <a:srgbClr val="FFFFFF"/>
        </a:solidFill>
      </xdr:grpSpPr>
      <xdr:sp>
        <xdr:nvSpPr>
          <xdr:cNvPr id="46" name="Line 4423"/>
          <xdr:cNvSpPr>
            <a:spLocks/>
          </xdr:cNvSpPr>
        </xdr:nvSpPr>
        <xdr:spPr>
          <a:xfrm>
            <a:off x="1067" y="441"/>
            <a:ext cx="16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424"/>
          <xdr:cNvSpPr>
            <a:spLocks/>
          </xdr:cNvSpPr>
        </xdr:nvSpPr>
        <xdr:spPr>
          <a:xfrm flipH="1">
            <a:off x="1067" y="440"/>
            <a:ext cx="13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390525</xdr:colOff>
      <xdr:row>11</xdr:row>
      <xdr:rowOff>19050</xdr:rowOff>
    </xdr:from>
    <xdr:ext cx="152400" cy="152400"/>
    <xdr:grpSp>
      <xdr:nvGrpSpPr>
        <xdr:cNvPr id="48" name="Group 4425"/>
        <xdr:cNvGrpSpPr>
          <a:grpSpLocks/>
        </xdr:cNvGrpSpPr>
      </xdr:nvGrpSpPr>
      <xdr:grpSpPr>
        <a:xfrm>
          <a:off x="1638300" y="3419475"/>
          <a:ext cx="152400" cy="152400"/>
          <a:chOff x="1067" y="440"/>
          <a:chExt cx="16" cy="16"/>
        </a:xfrm>
        <a:solidFill>
          <a:srgbClr val="FFFFFF"/>
        </a:solidFill>
      </xdr:grpSpPr>
      <xdr:sp>
        <xdr:nvSpPr>
          <xdr:cNvPr id="49" name="Line 4426"/>
          <xdr:cNvSpPr>
            <a:spLocks/>
          </xdr:cNvSpPr>
        </xdr:nvSpPr>
        <xdr:spPr>
          <a:xfrm>
            <a:off x="1067" y="441"/>
            <a:ext cx="16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4427"/>
          <xdr:cNvSpPr>
            <a:spLocks/>
          </xdr:cNvSpPr>
        </xdr:nvSpPr>
        <xdr:spPr>
          <a:xfrm flipH="1">
            <a:off x="1067" y="440"/>
            <a:ext cx="13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381000</xdr:colOff>
      <xdr:row>12</xdr:row>
      <xdr:rowOff>19050</xdr:rowOff>
    </xdr:from>
    <xdr:ext cx="152400" cy="161925"/>
    <xdr:grpSp>
      <xdr:nvGrpSpPr>
        <xdr:cNvPr id="51" name="Group 4428"/>
        <xdr:cNvGrpSpPr>
          <a:grpSpLocks/>
        </xdr:cNvGrpSpPr>
      </xdr:nvGrpSpPr>
      <xdr:grpSpPr>
        <a:xfrm>
          <a:off x="1628775" y="3581400"/>
          <a:ext cx="152400" cy="161925"/>
          <a:chOff x="1067" y="440"/>
          <a:chExt cx="16" cy="16"/>
        </a:xfrm>
        <a:solidFill>
          <a:srgbClr val="FFFFFF"/>
        </a:solidFill>
      </xdr:grpSpPr>
      <xdr:sp>
        <xdr:nvSpPr>
          <xdr:cNvPr id="52" name="Line 4429"/>
          <xdr:cNvSpPr>
            <a:spLocks/>
          </xdr:cNvSpPr>
        </xdr:nvSpPr>
        <xdr:spPr>
          <a:xfrm>
            <a:off x="1067" y="441"/>
            <a:ext cx="16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4430"/>
          <xdr:cNvSpPr>
            <a:spLocks/>
          </xdr:cNvSpPr>
        </xdr:nvSpPr>
        <xdr:spPr>
          <a:xfrm flipH="1">
            <a:off x="1067" y="440"/>
            <a:ext cx="13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381000</xdr:colOff>
      <xdr:row>14</xdr:row>
      <xdr:rowOff>38100</xdr:rowOff>
    </xdr:from>
    <xdr:ext cx="152400" cy="276225"/>
    <xdr:grpSp>
      <xdr:nvGrpSpPr>
        <xdr:cNvPr id="54" name="Group 4431"/>
        <xdr:cNvGrpSpPr>
          <a:grpSpLocks/>
        </xdr:cNvGrpSpPr>
      </xdr:nvGrpSpPr>
      <xdr:grpSpPr>
        <a:xfrm>
          <a:off x="1628775" y="4067175"/>
          <a:ext cx="152400" cy="276225"/>
          <a:chOff x="1067" y="440"/>
          <a:chExt cx="16" cy="16"/>
        </a:xfrm>
        <a:solidFill>
          <a:srgbClr val="FFFFFF"/>
        </a:solidFill>
      </xdr:grpSpPr>
      <xdr:sp>
        <xdr:nvSpPr>
          <xdr:cNvPr id="55" name="Line 4432"/>
          <xdr:cNvSpPr>
            <a:spLocks/>
          </xdr:cNvSpPr>
        </xdr:nvSpPr>
        <xdr:spPr>
          <a:xfrm>
            <a:off x="1067" y="441"/>
            <a:ext cx="16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4433"/>
          <xdr:cNvSpPr>
            <a:spLocks/>
          </xdr:cNvSpPr>
        </xdr:nvSpPr>
        <xdr:spPr>
          <a:xfrm flipH="1">
            <a:off x="1067" y="440"/>
            <a:ext cx="13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22</xdr:col>
      <xdr:colOff>390525</xdr:colOff>
      <xdr:row>22</xdr:row>
      <xdr:rowOff>19050</xdr:rowOff>
    </xdr:from>
    <xdr:ext cx="152400" cy="152400"/>
    <xdr:grpSp>
      <xdr:nvGrpSpPr>
        <xdr:cNvPr id="57" name="Group 4434"/>
        <xdr:cNvGrpSpPr>
          <a:grpSpLocks/>
        </xdr:cNvGrpSpPr>
      </xdr:nvGrpSpPr>
      <xdr:grpSpPr>
        <a:xfrm>
          <a:off x="2571750" y="5486400"/>
          <a:ext cx="152400" cy="152400"/>
          <a:chOff x="1067" y="440"/>
          <a:chExt cx="16" cy="16"/>
        </a:xfrm>
        <a:solidFill>
          <a:srgbClr val="FFFFFF"/>
        </a:solidFill>
      </xdr:grpSpPr>
      <xdr:sp>
        <xdr:nvSpPr>
          <xdr:cNvPr id="58" name="Line 4435"/>
          <xdr:cNvSpPr>
            <a:spLocks/>
          </xdr:cNvSpPr>
        </xdr:nvSpPr>
        <xdr:spPr>
          <a:xfrm>
            <a:off x="1067" y="441"/>
            <a:ext cx="16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4436"/>
          <xdr:cNvSpPr>
            <a:spLocks/>
          </xdr:cNvSpPr>
        </xdr:nvSpPr>
        <xdr:spPr>
          <a:xfrm flipH="1">
            <a:off x="1067" y="440"/>
            <a:ext cx="13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390525</xdr:colOff>
      <xdr:row>23</xdr:row>
      <xdr:rowOff>19050</xdr:rowOff>
    </xdr:from>
    <xdr:ext cx="152400" cy="152400"/>
    <xdr:grpSp>
      <xdr:nvGrpSpPr>
        <xdr:cNvPr id="60" name="Group 4437"/>
        <xdr:cNvGrpSpPr>
          <a:grpSpLocks/>
        </xdr:cNvGrpSpPr>
      </xdr:nvGrpSpPr>
      <xdr:grpSpPr>
        <a:xfrm>
          <a:off x="1638300" y="5648325"/>
          <a:ext cx="152400" cy="152400"/>
          <a:chOff x="1067" y="440"/>
          <a:chExt cx="16" cy="16"/>
        </a:xfrm>
        <a:solidFill>
          <a:srgbClr val="FFFFFF"/>
        </a:solidFill>
      </xdr:grpSpPr>
      <xdr:sp>
        <xdr:nvSpPr>
          <xdr:cNvPr id="61" name="Line 4438"/>
          <xdr:cNvSpPr>
            <a:spLocks/>
          </xdr:cNvSpPr>
        </xdr:nvSpPr>
        <xdr:spPr>
          <a:xfrm>
            <a:off x="1067" y="441"/>
            <a:ext cx="16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4439"/>
          <xdr:cNvSpPr>
            <a:spLocks/>
          </xdr:cNvSpPr>
        </xdr:nvSpPr>
        <xdr:spPr>
          <a:xfrm flipH="1">
            <a:off x="1067" y="440"/>
            <a:ext cx="13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390525</xdr:colOff>
      <xdr:row>18</xdr:row>
      <xdr:rowOff>19050</xdr:rowOff>
    </xdr:from>
    <xdr:ext cx="152400" cy="152400"/>
    <xdr:grpSp>
      <xdr:nvGrpSpPr>
        <xdr:cNvPr id="63" name="Group 4440"/>
        <xdr:cNvGrpSpPr>
          <a:grpSpLocks/>
        </xdr:cNvGrpSpPr>
      </xdr:nvGrpSpPr>
      <xdr:grpSpPr>
        <a:xfrm>
          <a:off x="1638300" y="4838700"/>
          <a:ext cx="152400" cy="152400"/>
          <a:chOff x="1067" y="440"/>
          <a:chExt cx="16" cy="16"/>
        </a:xfrm>
        <a:solidFill>
          <a:srgbClr val="FFFFFF"/>
        </a:solidFill>
      </xdr:grpSpPr>
      <xdr:sp>
        <xdr:nvSpPr>
          <xdr:cNvPr id="64" name="Line 4441"/>
          <xdr:cNvSpPr>
            <a:spLocks/>
          </xdr:cNvSpPr>
        </xdr:nvSpPr>
        <xdr:spPr>
          <a:xfrm>
            <a:off x="1067" y="441"/>
            <a:ext cx="16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4442"/>
          <xdr:cNvSpPr>
            <a:spLocks/>
          </xdr:cNvSpPr>
        </xdr:nvSpPr>
        <xdr:spPr>
          <a:xfrm flipH="1">
            <a:off x="1067" y="440"/>
            <a:ext cx="13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22</xdr:col>
      <xdr:colOff>381000</xdr:colOff>
      <xdr:row>20</xdr:row>
      <xdr:rowOff>19050</xdr:rowOff>
    </xdr:from>
    <xdr:ext cx="152400" cy="152400"/>
    <xdr:grpSp>
      <xdr:nvGrpSpPr>
        <xdr:cNvPr id="66" name="Group 4458"/>
        <xdr:cNvGrpSpPr>
          <a:grpSpLocks/>
        </xdr:cNvGrpSpPr>
      </xdr:nvGrpSpPr>
      <xdr:grpSpPr>
        <a:xfrm>
          <a:off x="2562225" y="5162550"/>
          <a:ext cx="152400" cy="152400"/>
          <a:chOff x="1067" y="440"/>
          <a:chExt cx="16" cy="16"/>
        </a:xfrm>
        <a:solidFill>
          <a:srgbClr val="FFFFFF"/>
        </a:solidFill>
      </xdr:grpSpPr>
      <xdr:sp>
        <xdr:nvSpPr>
          <xdr:cNvPr id="67" name="Line 4459"/>
          <xdr:cNvSpPr>
            <a:spLocks/>
          </xdr:cNvSpPr>
        </xdr:nvSpPr>
        <xdr:spPr>
          <a:xfrm>
            <a:off x="1067" y="441"/>
            <a:ext cx="16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4460"/>
          <xdr:cNvSpPr>
            <a:spLocks/>
          </xdr:cNvSpPr>
        </xdr:nvSpPr>
        <xdr:spPr>
          <a:xfrm flipH="1">
            <a:off x="1067" y="440"/>
            <a:ext cx="13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24</xdr:col>
      <xdr:colOff>323850</xdr:colOff>
      <xdr:row>28</xdr:row>
      <xdr:rowOff>19050</xdr:rowOff>
    </xdr:from>
    <xdr:ext cx="152400" cy="152400"/>
    <xdr:grpSp>
      <xdr:nvGrpSpPr>
        <xdr:cNvPr id="69" name="Group 4461"/>
        <xdr:cNvGrpSpPr>
          <a:grpSpLocks/>
        </xdr:cNvGrpSpPr>
      </xdr:nvGrpSpPr>
      <xdr:grpSpPr>
        <a:xfrm>
          <a:off x="3390900" y="6457950"/>
          <a:ext cx="152400" cy="152400"/>
          <a:chOff x="1067" y="440"/>
          <a:chExt cx="16" cy="16"/>
        </a:xfrm>
        <a:solidFill>
          <a:srgbClr val="FFFFFF"/>
        </a:solidFill>
      </xdr:grpSpPr>
      <xdr:sp>
        <xdr:nvSpPr>
          <xdr:cNvPr id="70" name="Line 4462"/>
          <xdr:cNvSpPr>
            <a:spLocks/>
          </xdr:cNvSpPr>
        </xdr:nvSpPr>
        <xdr:spPr>
          <a:xfrm>
            <a:off x="1067" y="441"/>
            <a:ext cx="16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Line 4463"/>
          <xdr:cNvSpPr>
            <a:spLocks/>
          </xdr:cNvSpPr>
        </xdr:nvSpPr>
        <xdr:spPr>
          <a:xfrm flipH="1">
            <a:off x="1067" y="440"/>
            <a:ext cx="13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390525</xdr:colOff>
      <xdr:row>6</xdr:row>
      <xdr:rowOff>19050</xdr:rowOff>
    </xdr:from>
    <xdr:ext cx="152400" cy="152400"/>
    <xdr:grpSp>
      <xdr:nvGrpSpPr>
        <xdr:cNvPr id="72" name="Group 4464"/>
        <xdr:cNvGrpSpPr>
          <a:grpSpLocks/>
        </xdr:cNvGrpSpPr>
      </xdr:nvGrpSpPr>
      <xdr:grpSpPr>
        <a:xfrm>
          <a:off x="1638300" y="2609850"/>
          <a:ext cx="152400" cy="152400"/>
          <a:chOff x="1067" y="440"/>
          <a:chExt cx="16" cy="16"/>
        </a:xfrm>
        <a:solidFill>
          <a:srgbClr val="FFFFFF"/>
        </a:solidFill>
      </xdr:grpSpPr>
      <xdr:sp>
        <xdr:nvSpPr>
          <xdr:cNvPr id="73" name="Line 4465"/>
          <xdr:cNvSpPr>
            <a:spLocks/>
          </xdr:cNvSpPr>
        </xdr:nvSpPr>
        <xdr:spPr>
          <a:xfrm>
            <a:off x="1067" y="441"/>
            <a:ext cx="16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4466"/>
          <xdr:cNvSpPr>
            <a:spLocks/>
          </xdr:cNvSpPr>
        </xdr:nvSpPr>
        <xdr:spPr>
          <a:xfrm flipH="1">
            <a:off x="1067" y="440"/>
            <a:ext cx="13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390525</xdr:colOff>
      <xdr:row>8</xdr:row>
      <xdr:rowOff>19050</xdr:rowOff>
    </xdr:from>
    <xdr:ext cx="152400" cy="152400"/>
    <xdr:grpSp>
      <xdr:nvGrpSpPr>
        <xdr:cNvPr id="75" name="Group 4467"/>
        <xdr:cNvGrpSpPr>
          <a:grpSpLocks/>
        </xdr:cNvGrpSpPr>
      </xdr:nvGrpSpPr>
      <xdr:grpSpPr>
        <a:xfrm>
          <a:off x="1638300" y="2933700"/>
          <a:ext cx="152400" cy="152400"/>
          <a:chOff x="1067" y="440"/>
          <a:chExt cx="16" cy="16"/>
        </a:xfrm>
        <a:solidFill>
          <a:srgbClr val="FFFFFF"/>
        </a:solidFill>
      </xdr:grpSpPr>
      <xdr:sp>
        <xdr:nvSpPr>
          <xdr:cNvPr id="76" name="Line 4468"/>
          <xdr:cNvSpPr>
            <a:spLocks/>
          </xdr:cNvSpPr>
        </xdr:nvSpPr>
        <xdr:spPr>
          <a:xfrm>
            <a:off x="1067" y="441"/>
            <a:ext cx="16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4469"/>
          <xdr:cNvSpPr>
            <a:spLocks/>
          </xdr:cNvSpPr>
        </xdr:nvSpPr>
        <xdr:spPr>
          <a:xfrm flipH="1">
            <a:off x="1067" y="440"/>
            <a:ext cx="13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390525</xdr:colOff>
      <xdr:row>13</xdr:row>
      <xdr:rowOff>38100</xdr:rowOff>
    </xdr:from>
    <xdr:ext cx="152400" cy="285750"/>
    <xdr:grpSp>
      <xdr:nvGrpSpPr>
        <xdr:cNvPr id="78" name="Group 4470"/>
        <xdr:cNvGrpSpPr>
          <a:grpSpLocks/>
        </xdr:cNvGrpSpPr>
      </xdr:nvGrpSpPr>
      <xdr:grpSpPr>
        <a:xfrm>
          <a:off x="1638300" y="3762375"/>
          <a:ext cx="152400" cy="285750"/>
          <a:chOff x="1067" y="440"/>
          <a:chExt cx="16" cy="16"/>
        </a:xfrm>
        <a:solidFill>
          <a:srgbClr val="FFFFFF"/>
        </a:solidFill>
      </xdr:grpSpPr>
      <xdr:sp>
        <xdr:nvSpPr>
          <xdr:cNvPr id="79" name="Line 4471"/>
          <xdr:cNvSpPr>
            <a:spLocks/>
          </xdr:cNvSpPr>
        </xdr:nvSpPr>
        <xdr:spPr>
          <a:xfrm>
            <a:off x="1067" y="441"/>
            <a:ext cx="16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4472"/>
          <xdr:cNvSpPr>
            <a:spLocks/>
          </xdr:cNvSpPr>
        </xdr:nvSpPr>
        <xdr:spPr>
          <a:xfrm flipH="1">
            <a:off x="1067" y="440"/>
            <a:ext cx="13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390525</xdr:colOff>
      <xdr:row>15</xdr:row>
      <xdr:rowOff>19050</xdr:rowOff>
    </xdr:from>
    <xdr:ext cx="152400" cy="152400"/>
    <xdr:grpSp>
      <xdr:nvGrpSpPr>
        <xdr:cNvPr id="81" name="Group 4473"/>
        <xdr:cNvGrpSpPr>
          <a:grpSpLocks/>
        </xdr:cNvGrpSpPr>
      </xdr:nvGrpSpPr>
      <xdr:grpSpPr>
        <a:xfrm>
          <a:off x="1638300" y="4352925"/>
          <a:ext cx="152400" cy="152400"/>
          <a:chOff x="1067" y="440"/>
          <a:chExt cx="16" cy="16"/>
        </a:xfrm>
        <a:solidFill>
          <a:srgbClr val="FFFFFF"/>
        </a:solidFill>
      </xdr:grpSpPr>
      <xdr:sp>
        <xdr:nvSpPr>
          <xdr:cNvPr id="82" name="Line 4474"/>
          <xdr:cNvSpPr>
            <a:spLocks/>
          </xdr:cNvSpPr>
        </xdr:nvSpPr>
        <xdr:spPr>
          <a:xfrm>
            <a:off x="1067" y="441"/>
            <a:ext cx="16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4475"/>
          <xdr:cNvSpPr>
            <a:spLocks/>
          </xdr:cNvSpPr>
        </xdr:nvSpPr>
        <xdr:spPr>
          <a:xfrm flipH="1">
            <a:off x="1067" y="440"/>
            <a:ext cx="13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4</xdr:col>
      <xdr:colOff>390525</xdr:colOff>
      <xdr:row>29</xdr:row>
      <xdr:rowOff>19050</xdr:rowOff>
    </xdr:from>
    <xdr:ext cx="152400" cy="152400"/>
    <xdr:grpSp>
      <xdr:nvGrpSpPr>
        <xdr:cNvPr id="84" name="Group 4476"/>
        <xdr:cNvGrpSpPr>
          <a:grpSpLocks/>
        </xdr:cNvGrpSpPr>
      </xdr:nvGrpSpPr>
      <xdr:grpSpPr>
        <a:xfrm>
          <a:off x="1638300" y="6657975"/>
          <a:ext cx="152400" cy="152400"/>
          <a:chOff x="1067" y="440"/>
          <a:chExt cx="16" cy="16"/>
        </a:xfrm>
        <a:solidFill>
          <a:srgbClr val="FFFFFF"/>
        </a:solidFill>
      </xdr:grpSpPr>
      <xdr:sp>
        <xdr:nvSpPr>
          <xdr:cNvPr id="85" name="Line 4477"/>
          <xdr:cNvSpPr>
            <a:spLocks/>
          </xdr:cNvSpPr>
        </xdr:nvSpPr>
        <xdr:spPr>
          <a:xfrm>
            <a:off x="1067" y="441"/>
            <a:ext cx="16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Line 4478"/>
          <xdr:cNvSpPr>
            <a:spLocks/>
          </xdr:cNvSpPr>
        </xdr:nvSpPr>
        <xdr:spPr>
          <a:xfrm flipH="1">
            <a:off x="1067" y="440"/>
            <a:ext cx="13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nitex-centr@yadex.ru" TargetMode="External" /><Relationship Id="rId2" Type="http://schemas.openxmlformats.org/officeDocument/2006/relationships/hyperlink" Target="mailto:unitex-centr@yadex.ru" TargetMode="External" /><Relationship Id="rId3" Type="http://schemas.openxmlformats.org/officeDocument/2006/relationships/hyperlink" Target="mailto:unitex-centr@yadex.ru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nitex-centr@yadex.ru" TargetMode="External" /><Relationship Id="rId2" Type="http://schemas.openxmlformats.org/officeDocument/2006/relationships/hyperlink" Target="mailto:unitex-centr@yadex.ru" TargetMode="External" /><Relationship Id="rId3" Type="http://schemas.openxmlformats.org/officeDocument/2006/relationships/hyperlink" Target="mailto:unitex-centr@yadex.ru" TargetMode="External" /><Relationship Id="rId4" Type="http://schemas.openxmlformats.org/officeDocument/2006/relationships/hyperlink" Target="mailto:unitex-centr@yadex.ru" TargetMode="External" /><Relationship Id="rId5" Type="http://schemas.openxmlformats.org/officeDocument/2006/relationships/hyperlink" Target="mailto:unitex-centr@yadex.ru" TargetMode="External" /><Relationship Id="rId6" Type="http://schemas.openxmlformats.org/officeDocument/2006/relationships/hyperlink" Target="mailto:unitex-centr@yadex.ru" TargetMode="External" /><Relationship Id="rId7" Type="http://schemas.openxmlformats.org/officeDocument/2006/relationships/hyperlink" Target="mailto:unitex-centr@yadex.ru" TargetMode="External" /><Relationship Id="rId8" Type="http://schemas.openxmlformats.org/officeDocument/2006/relationships/hyperlink" Target="mailto:unitex-centr@yadex.ru" TargetMode="External" /><Relationship Id="rId9" Type="http://schemas.openxmlformats.org/officeDocument/2006/relationships/hyperlink" Target="mailto:unitex-centr@yadex.ru" TargetMode="External" /><Relationship Id="rId10" Type="http://schemas.openxmlformats.org/officeDocument/2006/relationships/hyperlink" Target="mailto:unitex-centr@yadex.ru" TargetMode="External" /><Relationship Id="rId11" Type="http://schemas.openxmlformats.org/officeDocument/2006/relationships/hyperlink" Target="mailto:unitex-centr@yadex.ru" TargetMode="External" /><Relationship Id="rId12" Type="http://schemas.openxmlformats.org/officeDocument/2006/relationships/hyperlink" Target="mailto:unitex-centr@yadex.ru" TargetMode="External" /><Relationship Id="rId13" Type="http://schemas.openxmlformats.org/officeDocument/2006/relationships/hyperlink" Target="mailto:unitex-centr@yadex.ru" TargetMode="External" /><Relationship Id="rId14" Type="http://schemas.openxmlformats.org/officeDocument/2006/relationships/hyperlink" Target="mailto:unitex-centr@yadex.ru" TargetMode="External" /><Relationship Id="rId15" Type="http://schemas.openxmlformats.org/officeDocument/2006/relationships/hyperlink" Target="mailto:unitex-centr@yadex.ru" TargetMode="External" /><Relationship Id="rId16" Type="http://schemas.openxmlformats.org/officeDocument/2006/relationships/hyperlink" Target="mailto:unitex-centr@yadex.ru" TargetMode="External" /><Relationship Id="rId17" Type="http://schemas.openxmlformats.org/officeDocument/2006/relationships/hyperlink" Target="mailto:unitex-centr@yadex.ru" TargetMode="External" /><Relationship Id="rId18" Type="http://schemas.openxmlformats.org/officeDocument/2006/relationships/hyperlink" Target="mailto:unitex-centr@yadex.ru" TargetMode="External" /><Relationship Id="rId19" Type="http://schemas.openxmlformats.org/officeDocument/2006/relationships/hyperlink" Target="mailto:unitex-centr@yadex.ru" TargetMode="External" /><Relationship Id="rId20" Type="http://schemas.openxmlformats.org/officeDocument/2006/relationships/hyperlink" Target="mailto:unitex-centr@yadex.ru" TargetMode="External" /><Relationship Id="rId21" Type="http://schemas.openxmlformats.org/officeDocument/2006/relationships/hyperlink" Target="mailto:unitex-centr@yadex.ru" TargetMode="External" /><Relationship Id="rId22" Type="http://schemas.openxmlformats.org/officeDocument/2006/relationships/hyperlink" Target="mailto:unitex-centr@yadex.ru" TargetMode="External" /><Relationship Id="rId23" Type="http://schemas.openxmlformats.org/officeDocument/2006/relationships/hyperlink" Target="mailto:unitex-centr@yadex.ru" TargetMode="External" /><Relationship Id="rId24" Type="http://schemas.openxmlformats.org/officeDocument/2006/relationships/hyperlink" Target="mailto:unitex-centr@yadex.ru" TargetMode="External" /><Relationship Id="rId25" Type="http://schemas.openxmlformats.org/officeDocument/2006/relationships/hyperlink" Target="mailto:unitex-centr@yadex.ru" TargetMode="External" /><Relationship Id="rId26" Type="http://schemas.openxmlformats.org/officeDocument/2006/relationships/hyperlink" Target="mailto:unitex-centr@yadex.ru" TargetMode="External" /><Relationship Id="rId27" Type="http://schemas.openxmlformats.org/officeDocument/2006/relationships/hyperlink" Target="mailto:unitex-centr@yadex.ru" TargetMode="External" /><Relationship Id="rId28" Type="http://schemas.openxmlformats.org/officeDocument/2006/relationships/hyperlink" Target="mailto:unitex-centr@yadex.ru" TargetMode="External" /><Relationship Id="rId29" Type="http://schemas.openxmlformats.org/officeDocument/2006/relationships/hyperlink" Target="mailto:unitex-centr@yadex.ru" TargetMode="External" /><Relationship Id="rId30" Type="http://schemas.openxmlformats.org/officeDocument/2006/relationships/hyperlink" Target="mailto:unitex-centr@yadex.ru" TargetMode="External" /><Relationship Id="rId31" Type="http://schemas.openxmlformats.org/officeDocument/2006/relationships/hyperlink" Target="mailto:unitex-centr@yadex.ru" TargetMode="External" /><Relationship Id="rId32" Type="http://schemas.openxmlformats.org/officeDocument/2006/relationships/hyperlink" Target="mailto:unitex-centr@yadex.ru" TargetMode="External" /><Relationship Id="rId33" Type="http://schemas.openxmlformats.org/officeDocument/2006/relationships/hyperlink" Target="mailto:unitex-centr@yadex.ru" TargetMode="External" /><Relationship Id="rId34" Type="http://schemas.openxmlformats.org/officeDocument/2006/relationships/hyperlink" Target="mailto:unitex-centr@yadex.ru" TargetMode="External" /><Relationship Id="rId35" Type="http://schemas.openxmlformats.org/officeDocument/2006/relationships/hyperlink" Target="mailto:unitex-centr@yadex.ru" TargetMode="External" /><Relationship Id="rId36" Type="http://schemas.openxmlformats.org/officeDocument/2006/relationships/hyperlink" Target="mailto:unitex-centr@yadex.ru" TargetMode="External" /><Relationship Id="rId37" Type="http://schemas.openxmlformats.org/officeDocument/2006/relationships/hyperlink" Target="mailto:unitex-centr@yadex.ru" TargetMode="External" /><Relationship Id="rId38" Type="http://schemas.openxmlformats.org/officeDocument/2006/relationships/drawing" Target="../drawings/drawing2.xml" /><Relationship Id="rId3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unitex-centr@yadex.ru" TargetMode="External" /><Relationship Id="rId2" Type="http://schemas.openxmlformats.org/officeDocument/2006/relationships/hyperlink" Target="mailto:unitex-centr@yadex.ru" TargetMode="External" /><Relationship Id="rId3" Type="http://schemas.openxmlformats.org/officeDocument/2006/relationships/hyperlink" Target="mailto:unitex-centr@yadex.ru" TargetMode="External" /><Relationship Id="rId4" Type="http://schemas.openxmlformats.org/officeDocument/2006/relationships/hyperlink" Target="mailto:unitex-centr@yadex.ru" TargetMode="External" /><Relationship Id="rId5" Type="http://schemas.openxmlformats.org/officeDocument/2006/relationships/hyperlink" Target="mailto:unitex-centr@yadex.ru" TargetMode="External" /><Relationship Id="rId6" Type="http://schemas.openxmlformats.org/officeDocument/2006/relationships/hyperlink" Target="mailto:unitex-centr@yadex.ru" TargetMode="External" /><Relationship Id="rId7" Type="http://schemas.openxmlformats.org/officeDocument/2006/relationships/hyperlink" Target="mailto:unitex-centr@yadex.ru" TargetMode="External" /><Relationship Id="rId8" Type="http://schemas.openxmlformats.org/officeDocument/2006/relationships/hyperlink" Target="mailto:unitex-centr@yadex.ru" TargetMode="External" /><Relationship Id="rId9" Type="http://schemas.openxmlformats.org/officeDocument/2006/relationships/hyperlink" Target="mailto:unitex-centr@yadex.ru" TargetMode="External" /><Relationship Id="rId10" Type="http://schemas.openxmlformats.org/officeDocument/2006/relationships/hyperlink" Target="mailto:unitex-centr@yadex.ru" TargetMode="External" /><Relationship Id="rId11" Type="http://schemas.openxmlformats.org/officeDocument/2006/relationships/hyperlink" Target="mailto:unitex-centr@yadex.ru" TargetMode="External" /><Relationship Id="rId12" Type="http://schemas.openxmlformats.org/officeDocument/2006/relationships/hyperlink" Target="mailto:unitex-centr@yadex.ru" TargetMode="External" /><Relationship Id="rId13" Type="http://schemas.openxmlformats.org/officeDocument/2006/relationships/hyperlink" Target="mailto:unitex-centr@yadex.ru" TargetMode="External" /><Relationship Id="rId14" Type="http://schemas.openxmlformats.org/officeDocument/2006/relationships/hyperlink" Target="mailto:unitex-centr@yadex.ru" TargetMode="External" /><Relationship Id="rId15" Type="http://schemas.openxmlformats.org/officeDocument/2006/relationships/hyperlink" Target="mailto:unitex-centr@yadex.ru" TargetMode="External" /><Relationship Id="rId16" Type="http://schemas.openxmlformats.org/officeDocument/2006/relationships/hyperlink" Target="mailto:unitex-centr@yadex.ru" TargetMode="External" /><Relationship Id="rId17" Type="http://schemas.openxmlformats.org/officeDocument/2006/relationships/hyperlink" Target="mailto:unitex-centr@yadex.ru" TargetMode="External" /><Relationship Id="rId18" Type="http://schemas.openxmlformats.org/officeDocument/2006/relationships/hyperlink" Target="mailto:unitex-centr@yadex.ru" TargetMode="External" /><Relationship Id="rId19" Type="http://schemas.openxmlformats.org/officeDocument/2006/relationships/hyperlink" Target="mailto:unitex-centr@yadex.ru" TargetMode="External" /><Relationship Id="rId20" Type="http://schemas.openxmlformats.org/officeDocument/2006/relationships/hyperlink" Target="mailto:unitex-centr@yadex.ru" TargetMode="External" /><Relationship Id="rId21" Type="http://schemas.openxmlformats.org/officeDocument/2006/relationships/hyperlink" Target="mailto:unitex-centr@yadex.ru" TargetMode="External" /><Relationship Id="rId22" Type="http://schemas.openxmlformats.org/officeDocument/2006/relationships/hyperlink" Target="mailto:unitex-centr@yadex.ru" TargetMode="External" /><Relationship Id="rId23" Type="http://schemas.openxmlformats.org/officeDocument/2006/relationships/hyperlink" Target="mailto:unitex-centr@yadex.ru" TargetMode="External" /><Relationship Id="rId24" Type="http://schemas.openxmlformats.org/officeDocument/2006/relationships/hyperlink" Target="mailto:unitex-centr@yadex.ru" TargetMode="External" /><Relationship Id="rId25" Type="http://schemas.openxmlformats.org/officeDocument/2006/relationships/hyperlink" Target="mailto:unitex-centr@yadex.ru" TargetMode="External" /><Relationship Id="rId2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0"/>
  <sheetViews>
    <sheetView tabSelected="1" zoomScale="90" zoomScaleNormal="90" zoomScalePageLayoutView="0" workbookViewId="0" topLeftCell="A10">
      <selection activeCell="E33" sqref="E33:F33"/>
    </sheetView>
  </sheetViews>
  <sheetFormatPr defaultColWidth="9.140625" defaultRowHeight="12.75"/>
  <cols>
    <col min="1" max="1" width="2.8515625" style="40" customWidth="1"/>
    <col min="2" max="2" width="24.140625" style="40" customWidth="1"/>
    <col min="3" max="4" width="6.57421875" style="40" hidden="1" customWidth="1"/>
    <col min="5" max="5" width="9.8515625" style="40" customWidth="1"/>
    <col min="6" max="6" width="9.140625" style="40" customWidth="1"/>
    <col min="7" max="7" width="8.28125" style="41" hidden="1" customWidth="1"/>
    <col min="8" max="8" width="7.57421875" style="40" hidden="1" customWidth="1"/>
    <col min="9" max="10" width="5.57421875" style="40" hidden="1" customWidth="1"/>
    <col min="11" max="12" width="6.8515625" style="40" hidden="1" customWidth="1"/>
    <col min="13" max="13" width="6.421875" style="40" hidden="1" customWidth="1"/>
    <col min="14" max="14" width="5.8515625" style="40" hidden="1" customWidth="1"/>
    <col min="15" max="15" width="6.421875" style="40" hidden="1" customWidth="1"/>
    <col min="16" max="16" width="4.7109375" style="40" hidden="1" customWidth="1"/>
    <col min="17" max="17" width="5.57421875" style="40" hidden="1" customWidth="1"/>
    <col min="18" max="18" width="5.7109375" style="40" hidden="1" customWidth="1"/>
    <col min="19" max="20" width="6.8515625" style="40" hidden="1" customWidth="1"/>
    <col min="21" max="22" width="7.28125" style="40" hidden="1" customWidth="1"/>
    <col min="23" max="23" width="10.28125" style="40" customWidth="1"/>
    <col min="24" max="24" width="10.57421875" style="40" customWidth="1"/>
    <col min="25" max="25" width="9.28125" style="40" customWidth="1"/>
    <col min="26" max="26" width="9.421875" style="40" customWidth="1"/>
    <col min="27" max="27" width="9.00390625" style="40" customWidth="1"/>
    <col min="28" max="28" width="8.28125" style="40" customWidth="1"/>
    <col min="29" max="29" width="0.13671875" style="40" customWidth="1"/>
    <col min="30" max="30" width="0.13671875" style="40" hidden="1" customWidth="1"/>
    <col min="31" max="31" width="9.28125" style="40" customWidth="1"/>
    <col min="32" max="32" width="8.7109375" style="40" customWidth="1"/>
    <col min="33" max="34" width="8.8515625" style="40" customWidth="1"/>
    <col min="35" max="35" width="5.421875" style="40" hidden="1" customWidth="1"/>
    <col min="36" max="36" width="1.7109375" style="40" hidden="1" customWidth="1"/>
    <col min="37" max="37" width="7.421875" style="40" customWidth="1"/>
    <col min="38" max="38" width="8.421875" style="40" customWidth="1"/>
    <col min="39" max="39" width="7.421875" style="40" customWidth="1"/>
    <col min="40" max="40" width="8.421875" style="40" customWidth="1"/>
    <col min="41" max="16384" width="9.140625" style="23" customWidth="1"/>
  </cols>
  <sheetData>
    <row r="1" spans="5:34" ht="15.75">
      <c r="E1" s="182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</row>
    <row r="2" spans="5:34" ht="15.75">
      <c r="E2" s="180" t="s">
        <v>122</v>
      </c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</row>
    <row r="3" spans="5:34" ht="15.75">
      <c r="E3" s="180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</row>
    <row r="4" spans="1:40" s="42" customFormat="1" ht="86.25" customHeight="1">
      <c r="A4" s="175" t="s">
        <v>51</v>
      </c>
      <c r="B4" s="189" t="s">
        <v>68</v>
      </c>
      <c r="C4" s="184" t="s">
        <v>66</v>
      </c>
      <c r="D4" s="191"/>
      <c r="E4" s="184" t="s">
        <v>99</v>
      </c>
      <c r="F4" s="185"/>
      <c r="G4" s="184"/>
      <c r="H4" s="185"/>
      <c r="I4" s="184"/>
      <c r="J4" s="185"/>
      <c r="K4" s="184"/>
      <c r="L4" s="185"/>
      <c r="M4" s="184"/>
      <c r="N4" s="185"/>
      <c r="O4" s="184"/>
      <c r="P4" s="185"/>
      <c r="Q4" s="184"/>
      <c r="R4" s="185"/>
      <c r="S4" s="184"/>
      <c r="T4" s="185"/>
      <c r="U4" s="184"/>
      <c r="V4" s="197"/>
      <c r="W4" s="184" t="s">
        <v>103</v>
      </c>
      <c r="X4" s="185"/>
      <c r="Y4" s="184" t="s">
        <v>104</v>
      </c>
      <c r="Z4" s="185"/>
      <c r="AA4" s="184" t="s">
        <v>105</v>
      </c>
      <c r="AB4" s="185"/>
      <c r="AC4" s="184"/>
      <c r="AD4" s="185"/>
      <c r="AE4" s="184" t="s">
        <v>106</v>
      </c>
      <c r="AF4" s="185"/>
      <c r="AG4" s="184" t="s">
        <v>107</v>
      </c>
      <c r="AH4" s="185"/>
      <c r="AI4" s="184" t="s">
        <v>107</v>
      </c>
      <c r="AJ4" s="185"/>
      <c r="AK4" s="184" t="s">
        <v>111</v>
      </c>
      <c r="AL4" s="185"/>
      <c r="AM4" s="184" t="s">
        <v>123</v>
      </c>
      <c r="AN4" s="185"/>
    </row>
    <row r="5" spans="1:42" s="42" customFormat="1" ht="1.5" customHeight="1">
      <c r="A5" s="175"/>
      <c r="B5" s="190"/>
      <c r="C5" s="192"/>
      <c r="D5" s="193"/>
      <c r="E5" s="186"/>
      <c r="F5" s="187"/>
      <c r="G5" s="186"/>
      <c r="H5" s="187"/>
      <c r="I5" s="186"/>
      <c r="J5" s="187"/>
      <c r="K5" s="186"/>
      <c r="L5" s="187"/>
      <c r="M5" s="186"/>
      <c r="N5" s="187"/>
      <c r="O5" s="186"/>
      <c r="P5" s="187"/>
      <c r="Q5" s="186"/>
      <c r="R5" s="187"/>
      <c r="S5" s="186"/>
      <c r="T5" s="187"/>
      <c r="U5" s="198"/>
      <c r="V5" s="199"/>
      <c r="W5" s="186"/>
      <c r="X5" s="187"/>
      <c r="Y5" s="186"/>
      <c r="Z5" s="187"/>
      <c r="AA5" s="186"/>
      <c r="AB5" s="187"/>
      <c r="AC5" s="186"/>
      <c r="AD5" s="187"/>
      <c r="AE5" s="186"/>
      <c r="AF5" s="187"/>
      <c r="AG5" s="186"/>
      <c r="AH5" s="187"/>
      <c r="AI5" s="186"/>
      <c r="AJ5" s="187"/>
      <c r="AK5" s="186"/>
      <c r="AL5" s="187"/>
      <c r="AM5" s="186"/>
      <c r="AN5" s="187"/>
      <c r="AO5" s="130"/>
      <c r="AP5" s="44"/>
    </row>
    <row r="6" spans="1:42" ht="27" customHeight="1">
      <c r="A6" s="175"/>
      <c r="B6" s="135"/>
      <c r="C6" s="126" t="s">
        <v>5</v>
      </c>
      <c r="D6" s="126" t="s">
        <v>6</v>
      </c>
      <c r="E6" s="136" t="s">
        <v>108</v>
      </c>
      <c r="F6" s="134" t="s">
        <v>109</v>
      </c>
      <c r="G6" s="136"/>
      <c r="H6" s="137"/>
      <c r="I6" s="126"/>
      <c r="J6" s="138"/>
      <c r="K6" s="139"/>
      <c r="L6" s="126"/>
      <c r="M6" s="138"/>
      <c r="N6" s="138"/>
      <c r="O6" s="138"/>
      <c r="P6" s="138"/>
      <c r="Q6" s="138"/>
      <c r="R6" s="138"/>
      <c r="S6" s="140"/>
      <c r="T6" s="140"/>
      <c r="U6" s="140"/>
      <c r="V6" s="141"/>
      <c r="W6" s="136" t="s">
        <v>108</v>
      </c>
      <c r="X6" s="136" t="s">
        <v>109</v>
      </c>
      <c r="Y6" s="136" t="s">
        <v>108</v>
      </c>
      <c r="Z6" s="136" t="s">
        <v>109</v>
      </c>
      <c r="AA6" s="137" t="s">
        <v>108</v>
      </c>
      <c r="AB6" s="137" t="s">
        <v>109</v>
      </c>
      <c r="AC6" s="140"/>
      <c r="AD6" s="140"/>
      <c r="AE6" s="137" t="s">
        <v>108</v>
      </c>
      <c r="AF6" s="137" t="s">
        <v>109</v>
      </c>
      <c r="AG6" s="136" t="s">
        <v>108</v>
      </c>
      <c r="AH6" s="136" t="s">
        <v>109</v>
      </c>
      <c r="AI6" s="136" t="s">
        <v>108</v>
      </c>
      <c r="AJ6" s="136" t="s">
        <v>109</v>
      </c>
      <c r="AK6" s="136" t="s">
        <v>108</v>
      </c>
      <c r="AL6" s="136" t="s">
        <v>109</v>
      </c>
      <c r="AM6" s="136" t="s">
        <v>108</v>
      </c>
      <c r="AN6" s="136" t="s">
        <v>109</v>
      </c>
      <c r="AO6" s="31"/>
      <c r="AP6" s="31"/>
    </row>
    <row r="7" spans="1:42" ht="12.75">
      <c r="A7" s="33">
        <v>1</v>
      </c>
      <c r="B7" s="142" t="s">
        <v>7</v>
      </c>
      <c r="C7" s="143"/>
      <c r="D7" s="126"/>
      <c r="E7" s="144"/>
      <c r="F7" s="145"/>
      <c r="G7" s="146"/>
      <c r="H7" s="147"/>
      <c r="I7" s="146"/>
      <c r="J7" s="146"/>
      <c r="K7" s="146"/>
      <c r="L7" s="148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9">
        <v>0</v>
      </c>
      <c r="X7" s="132" t="s">
        <v>100</v>
      </c>
      <c r="Y7" s="150"/>
      <c r="Z7" s="172"/>
      <c r="AA7" s="144"/>
      <c r="AB7" s="144"/>
      <c r="AC7" s="151"/>
      <c r="AD7" s="151"/>
      <c r="AE7" s="174"/>
      <c r="AF7" s="174"/>
      <c r="AG7" s="144"/>
      <c r="AH7" s="144"/>
      <c r="AI7" s="88"/>
      <c r="AJ7" s="88"/>
      <c r="AK7" s="118"/>
      <c r="AL7" s="118"/>
      <c r="AM7" s="118"/>
      <c r="AN7" s="118"/>
      <c r="AP7" s="71"/>
    </row>
    <row r="8" spans="1:40" ht="12.75">
      <c r="A8" s="34">
        <v>2</v>
      </c>
      <c r="B8" s="152" t="s">
        <v>8</v>
      </c>
      <c r="C8" s="143"/>
      <c r="D8" s="126"/>
      <c r="E8" s="144"/>
      <c r="F8" s="145"/>
      <c r="G8" s="146"/>
      <c r="H8" s="147"/>
      <c r="I8" s="146"/>
      <c r="J8" s="146"/>
      <c r="K8" s="146"/>
      <c r="L8" s="148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9">
        <v>0</v>
      </c>
      <c r="X8" s="132" t="s">
        <v>100</v>
      </c>
      <c r="Y8" s="153">
        <v>71</v>
      </c>
      <c r="Z8" s="172">
        <v>15</v>
      </c>
      <c r="AA8" s="144">
        <v>32</v>
      </c>
      <c r="AB8" s="154">
        <v>18</v>
      </c>
      <c r="AC8" s="151"/>
      <c r="AD8" s="151"/>
      <c r="AE8" s="144">
        <v>63</v>
      </c>
      <c r="AF8" s="145">
        <v>15</v>
      </c>
      <c r="AG8" s="144">
        <v>59</v>
      </c>
      <c r="AH8" s="145">
        <v>18</v>
      </c>
      <c r="AI8" s="88"/>
      <c r="AJ8" s="88"/>
      <c r="AK8" s="118">
        <v>67</v>
      </c>
      <c r="AL8" s="169">
        <v>15</v>
      </c>
      <c r="AM8" s="118">
        <v>69</v>
      </c>
      <c r="AN8" s="169">
        <v>11</v>
      </c>
    </row>
    <row r="9" spans="1:40" ht="12.75">
      <c r="A9" s="34">
        <v>3</v>
      </c>
      <c r="B9" s="152" t="s">
        <v>9</v>
      </c>
      <c r="C9" s="143"/>
      <c r="D9" s="126"/>
      <c r="E9" s="144"/>
      <c r="F9" s="145"/>
      <c r="G9" s="146"/>
      <c r="H9" s="147"/>
      <c r="I9" s="146"/>
      <c r="J9" s="146"/>
      <c r="K9" s="146"/>
      <c r="L9" s="148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9">
        <v>70</v>
      </c>
      <c r="X9" s="132">
        <v>11</v>
      </c>
      <c r="Y9" s="153"/>
      <c r="Z9" s="172"/>
      <c r="AA9" s="144">
        <v>30</v>
      </c>
      <c r="AB9" s="145">
        <v>19</v>
      </c>
      <c r="AC9" s="151"/>
      <c r="AD9" s="151"/>
      <c r="AE9" s="144"/>
      <c r="AF9" s="145"/>
      <c r="AG9" s="144">
        <v>72</v>
      </c>
      <c r="AH9" s="145">
        <v>15</v>
      </c>
      <c r="AI9" s="88"/>
      <c r="AJ9" s="88"/>
      <c r="AK9" s="118">
        <v>55</v>
      </c>
      <c r="AL9" s="169">
        <v>17</v>
      </c>
      <c r="AM9" s="118">
        <v>27</v>
      </c>
      <c r="AN9" s="169">
        <v>21</v>
      </c>
    </row>
    <row r="10" spans="1:40" ht="12.75">
      <c r="A10" s="33">
        <v>4</v>
      </c>
      <c r="B10" s="155" t="s">
        <v>10</v>
      </c>
      <c r="C10" s="143"/>
      <c r="D10" s="126"/>
      <c r="E10" s="144">
        <v>240</v>
      </c>
      <c r="F10" s="145">
        <v>4</v>
      </c>
      <c r="G10" s="146"/>
      <c r="H10" s="147"/>
      <c r="I10" s="146"/>
      <c r="J10" s="146"/>
      <c r="K10" s="15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9">
        <v>153</v>
      </c>
      <c r="X10" s="132">
        <v>6</v>
      </c>
      <c r="Y10" s="153">
        <v>261</v>
      </c>
      <c r="Z10" s="172">
        <v>5</v>
      </c>
      <c r="AA10" s="144">
        <v>290</v>
      </c>
      <c r="AB10" s="154">
        <v>6</v>
      </c>
      <c r="AC10" s="151"/>
      <c r="AD10" s="151"/>
      <c r="AE10" s="144">
        <v>73</v>
      </c>
      <c r="AF10" s="145">
        <v>11</v>
      </c>
      <c r="AG10" s="144">
        <v>148</v>
      </c>
      <c r="AH10" s="145" t="s">
        <v>94</v>
      </c>
      <c r="AI10" s="88"/>
      <c r="AJ10" s="88"/>
      <c r="AK10" s="118">
        <v>161</v>
      </c>
      <c r="AL10" s="170" t="s">
        <v>112</v>
      </c>
      <c r="AM10" s="118">
        <v>236</v>
      </c>
      <c r="AN10" s="169">
        <v>5</v>
      </c>
    </row>
    <row r="11" spans="1:40" ht="12.75">
      <c r="A11" s="34">
        <v>5</v>
      </c>
      <c r="B11" s="152" t="s">
        <v>11</v>
      </c>
      <c r="C11" s="143"/>
      <c r="D11" s="126"/>
      <c r="E11" s="144"/>
      <c r="F11" s="145"/>
      <c r="G11" s="146"/>
      <c r="H11" s="147"/>
      <c r="I11" s="146"/>
      <c r="J11" s="146"/>
      <c r="K11" s="146"/>
      <c r="L11" s="148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9">
        <v>33</v>
      </c>
      <c r="X11" s="132">
        <v>17</v>
      </c>
      <c r="Y11" s="153">
        <v>66</v>
      </c>
      <c r="Z11" s="172">
        <v>16</v>
      </c>
      <c r="AA11" s="144"/>
      <c r="AB11" s="145"/>
      <c r="AC11" s="151"/>
      <c r="AD11" s="151"/>
      <c r="AE11" s="144">
        <v>59</v>
      </c>
      <c r="AF11" s="145">
        <v>16</v>
      </c>
      <c r="AG11" s="144">
        <v>103</v>
      </c>
      <c r="AH11" s="145">
        <v>12</v>
      </c>
      <c r="AI11" s="88"/>
      <c r="AJ11" s="88"/>
      <c r="AK11" s="118">
        <v>93</v>
      </c>
      <c r="AL11" s="169">
        <v>14</v>
      </c>
      <c r="AM11" s="118">
        <v>33</v>
      </c>
      <c r="AN11" s="169">
        <v>15</v>
      </c>
    </row>
    <row r="12" spans="1:42" ht="12.75">
      <c r="A12" s="34">
        <v>6</v>
      </c>
      <c r="B12" s="152" t="s">
        <v>12</v>
      </c>
      <c r="C12" s="143"/>
      <c r="D12" s="126"/>
      <c r="E12" s="144">
        <v>37</v>
      </c>
      <c r="F12" s="145">
        <v>9</v>
      </c>
      <c r="G12" s="146"/>
      <c r="H12" s="147"/>
      <c r="I12" s="146"/>
      <c r="J12" s="146"/>
      <c r="K12" s="146"/>
      <c r="L12" s="148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9">
        <v>79</v>
      </c>
      <c r="X12" s="132">
        <v>9</v>
      </c>
      <c r="Y12" s="153">
        <v>102</v>
      </c>
      <c r="Z12" s="172">
        <v>12</v>
      </c>
      <c r="AA12" s="144">
        <v>305</v>
      </c>
      <c r="AB12" s="154">
        <v>5</v>
      </c>
      <c r="AC12" s="157"/>
      <c r="AD12" s="157"/>
      <c r="AE12" s="144">
        <v>227</v>
      </c>
      <c r="AF12" s="145">
        <v>6</v>
      </c>
      <c r="AG12" s="144">
        <v>160</v>
      </c>
      <c r="AH12" s="159" t="s">
        <v>93</v>
      </c>
      <c r="AI12" s="88"/>
      <c r="AJ12" s="88"/>
      <c r="AK12" s="118">
        <v>257</v>
      </c>
      <c r="AL12" s="171" t="s">
        <v>113</v>
      </c>
      <c r="AM12" s="118">
        <v>325</v>
      </c>
      <c r="AN12" s="171" t="s">
        <v>118</v>
      </c>
      <c r="AO12" s="72"/>
      <c r="AP12" s="72"/>
    </row>
    <row r="13" spans="1:40" ht="12.75">
      <c r="A13" s="33">
        <v>7</v>
      </c>
      <c r="B13" s="152" t="s">
        <v>13</v>
      </c>
      <c r="C13" s="143"/>
      <c r="D13" s="126"/>
      <c r="E13" s="144">
        <v>37</v>
      </c>
      <c r="F13" s="145">
        <v>9</v>
      </c>
      <c r="G13" s="156"/>
      <c r="H13" s="147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9">
        <v>77</v>
      </c>
      <c r="X13" s="132">
        <v>10</v>
      </c>
      <c r="Y13" s="153">
        <v>130</v>
      </c>
      <c r="Z13" s="172">
        <v>10</v>
      </c>
      <c r="AA13" s="144">
        <v>62</v>
      </c>
      <c r="AB13" s="145">
        <v>14</v>
      </c>
      <c r="AC13" s="157"/>
      <c r="AD13" s="157"/>
      <c r="AE13" s="144">
        <v>63</v>
      </c>
      <c r="AF13" s="145">
        <v>14</v>
      </c>
      <c r="AG13" s="144">
        <v>28</v>
      </c>
      <c r="AH13" s="145">
        <v>23</v>
      </c>
      <c r="AI13" s="88"/>
      <c r="AJ13" s="88"/>
      <c r="AK13" s="118">
        <v>56</v>
      </c>
      <c r="AL13" s="169">
        <v>16</v>
      </c>
      <c r="AM13" s="118">
        <v>32</v>
      </c>
      <c r="AN13" s="169">
        <v>16</v>
      </c>
    </row>
    <row r="14" spans="1:40" ht="12.75">
      <c r="A14" s="34">
        <v>8</v>
      </c>
      <c r="B14" s="152" t="s">
        <v>14</v>
      </c>
      <c r="C14" s="143"/>
      <c r="D14" s="126"/>
      <c r="E14" s="144"/>
      <c r="F14" s="145"/>
      <c r="G14" s="156"/>
      <c r="H14" s="147"/>
      <c r="I14" s="146"/>
      <c r="J14" s="146"/>
      <c r="K14" s="146"/>
      <c r="L14" s="148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9">
        <v>29</v>
      </c>
      <c r="X14" s="132">
        <v>18</v>
      </c>
      <c r="Y14" s="153">
        <v>104</v>
      </c>
      <c r="Z14" s="172">
        <v>11</v>
      </c>
      <c r="AA14" s="144">
        <v>103</v>
      </c>
      <c r="AB14" s="145">
        <v>11</v>
      </c>
      <c r="AC14" s="157"/>
      <c r="AD14" s="157"/>
      <c r="AE14" s="144">
        <v>32</v>
      </c>
      <c r="AF14" s="145">
        <v>19</v>
      </c>
      <c r="AG14" s="144">
        <v>83</v>
      </c>
      <c r="AH14" s="145">
        <v>13</v>
      </c>
      <c r="AI14" s="88"/>
      <c r="AJ14" s="88"/>
      <c r="AK14" s="118">
        <v>126</v>
      </c>
      <c r="AL14" s="170" t="s">
        <v>114</v>
      </c>
      <c r="AM14" s="118">
        <v>38</v>
      </c>
      <c r="AN14" s="169">
        <v>14</v>
      </c>
    </row>
    <row r="15" spans="1:40" ht="12.75">
      <c r="A15" s="34">
        <v>9</v>
      </c>
      <c r="B15" s="152" t="s">
        <v>15</v>
      </c>
      <c r="C15" s="143"/>
      <c r="D15" s="126"/>
      <c r="E15" s="144"/>
      <c r="F15" s="145"/>
      <c r="G15" s="158"/>
      <c r="H15" s="147"/>
      <c r="I15" s="146"/>
      <c r="J15" s="146"/>
      <c r="K15" s="156"/>
      <c r="L15" s="146"/>
      <c r="M15" s="156"/>
      <c r="N15" s="146"/>
      <c r="O15" s="146"/>
      <c r="P15" s="146"/>
      <c r="Q15" s="146"/>
      <c r="R15" s="146"/>
      <c r="S15" s="146"/>
      <c r="T15" s="146"/>
      <c r="U15" s="146"/>
      <c r="V15" s="146"/>
      <c r="W15" s="149">
        <v>36</v>
      </c>
      <c r="X15" s="132">
        <v>16</v>
      </c>
      <c r="Y15" s="153">
        <v>210</v>
      </c>
      <c r="Z15" s="172">
        <v>8</v>
      </c>
      <c r="AA15" s="144">
        <v>144</v>
      </c>
      <c r="AB15" s="145">
        <v>10</v>
      </c>
      <c r="AC15" s="157"/>
      <c r="AD15" s="157"/>
      <c r="AE15" s="144">
        <v>113</v>
      </c>
      <c r="AF15" s="145">
        <v>7</v>
      </c>
      <c r="AG15" s="144">
        <v>122</v>
      </c>
      <c r="AH15" s="145">
        <v>9</v>
      </c>
      <c r="AI15" s="88"/>
      <c r="AJ15" s="88"/>
      <c r="AK15" s="118">
        <v>107</v>
      </c>
      <c r="AL15" s="169">
        <v>11</v>
      </c>
      <c r="AM15" s="118">
        <v>65</v>
      </c>
      <c r="AN15" s="169">
        <v>13</v>
      </c>
    </row>
    <row r="16" spans="1:40" ht="12.75">
      <c r="A16" s="33">
        <v>10</v>
      </c>
      <c r="B16" s="152" t="s">
        <v>16</v>
      </c>
      <c r="C16" s="143"/>
      <c r="D16" s="126"/>
      <c r="E16" s="144"/>
      <c r="F16" s="145"/>
      <c r="G16" s="146"/>
      <c r="H16" s="147"/>
      <c r="I16" s="146"/>
      <c r="J16" s="146"/>
      <c r="K16" s="146"/>
      <c r="L16" s="148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9">
        <v>0</v>
      </c>
      <c r="X16" s="132" t="s">
        <v>100</v>
      </c>
      <c r="Y16" s="153">
        <v>35</v>
      </c>
      <c r="Z16" s="172">
        <v>20</v>
      </c>
      <c r="AA16" s="144">
        <v>27</v>
      </c>
      <c r="AB16" s="145">
        <v>21</v>
      </c>
      <c r="AC16" s="157"/>
      <c r="AD16" s="157"/>
      <c r="AE16" s="144">
        <v>30</v>
      </c>
      <c r="AF16" s="145">
        <v>20</v>
      </c>
      <c r="AG16" s="144">
        <v>37</v>
      </c>
      <c r="AH16" s="145">
        <v>20</v>
      </c>
      <c r="AI16" s="88"/>
      <c r="AJ16" s="88"/>
      <c r="AK16" s="118">
        <v>31</v>
      </c>
      <c r="AL16" s="169">
        <v>20</v>
      </c>
      <c r="AM16" s="118">
        <v>29</v>
      </c>
      <c r="AN16" s="169">
        <v>19</v>
      </c>
    </row>
    <row r="17" spans="1:40" ht="12.75">
      <c r="A17" s="34">
        <v>11</v>
      </c>
      <c r="B17" s="152" t="s">
        <v>17</v>
      </c>
      <c r="C17" s="143"/>
      <c r="D17" s="126"/>
      <c r="E17" s="144">
        <v>115</v>
      </c>
      <c r="F17" s="145">
        <v>5</v>
      </c>
      <c r="G17" s="146"/>
      <c r="H17" s="147"/>
      <c r="I17" s="146"/>
      <c r="J17" s="146"/>
      <c r="K17" s="146"/>
      <c r="L17" s="148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9">
        <v>67</v>
      </c>
      <c r="X17" s="132">
        <v>12</v>
      </c>
      <c r="Y17" s="153">
        <v>92</v>
      </c>
      <c r="Z17" s="172">
        <v>13</v>
      </c>
      <c r="AA17" s="144">
        <v>98</v>
      </c>
      <c r="AB17" s="145">
        <v>12</v>
      </c>
      <c r="AC17" s="157"/>
      <c r="AD17" s="157"/>
      <c r="AE17" s="144">
        <v>110</v>
      </c>
      <c r="AF17" s="145">
        <v>8</v>
      </c>
      <c r="AG17" s="144">
        <v>61</v>
      </c>
      <c r="AH17" s="145">
        <v>17</v>
      </c>
      <c r="AI17" s="88"/>
      <c r="AJ17" s="88"/>
      <c r="AK17" s="118">
        <v>55</v>
      </c>
      <c r="AL17" s="169">
        <v>18</v>
      </c>
      <c r="AM17" s="118">
        <v>28</v>
      </c>
      <c r="AN17" s="169">
        <v>20</v>
      </c>
    </row>
    <row r="18" spans="1:40" ht="12.75">
      <c r="A18" s="34">
        <v>12</v>
      </c>
      <c r="B18" s="152" t="s">
        <v>18</v>
      </c>
      <c r="C18" s="143"/>
      <c r="D18" s="126"/>
      <c r="E18" s="144">
        <v>40</v>
      </c>
      <c r="F18" s="145">
        <v>8</v>
      </c>
      <c r="G18" s="146"/>
      <c r="H18" s="147"/>
      <c r="I18" s="146"/>
      <c r="J18" s="146"/>
      <c r="K18" s="146"/>
      <c r="L18" s="146"/>
      <c r="M18" s="156"/>
      <c r="N18" s="146"/>
      <c r="O18" s="146"/>
      <c r="P18" s="146"/>
      <c r="Q18" s="146"/>
      <c r="R18" s="146"/>
      <c r="S18" s="146"/>
      <c r="T18" s="146"/>
      <c r="U18" s="146"/>
      <c r="V18" s="146"/>
      <c r="W18" s="149">
        <v>192</v>
      </c>
      <c r="X18" s="132">
        <v>5</v>
      </c>
      <c r="Y18" s="153">
        <v>229</v>
      </c>
      <c r="Z18" s="172">
        <v>7</v>
      </c>
      <c r="AA18" s="144">
        <v>200</v>
      </c>
      <c r="AB18" s="145">
        <v>7</v>
      </c>
      <c r="AC18" s="157"/>
      <c r="AD18" s="157"/>
      <c r="AE18" s="144">
        <v>231</v>
      </c>
      <c r="AF18" s="145">
        <v>4</v>
      </c>
      <c r="AG18" s="144">
        <v>259</v>
      </c>
      <c r="AH18" s="159" t="s">
        <v>95</v>
      </c>
      <c r="AI18" s="88"/>
      <c r="AJ18" s="88"/>
      <c r="AK18" s="118">
        <v>181</v>
      </c>
      <c r="AL18" s="169" t="s">
        <v>115</v>
      </c>
      <c r="AM18" s="118">
        <v>175</v>
      </c>
      <c r="AN18" s="169">
        <v>7</v>
      </c>
    </row>
    <row r="19" spans="1:40" ht="12.75">
      <c r="A19" s="33">
        <v>13</v>
      </c>
      <c r="B19" s="152" t="s">
        <v>19</v>
      </c>
      <c r="C19" s="143"/>
      <c r="D19" s="126"/>
      <c r="E19" s="144"/>
      <c r="F19" s="145"/>
      <c r="G19" s="146"/>
      <c r="H19" s="147"/>
      <c r="I19" s="146"/>
      <c r="J19" s="146"/>
      <c r="K19" s="146"/>
      <c r="L19" s="148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9">
        <v>28</v>
      </c>
      <c r="X19" s="132">
        <v>19</v>
      </c>
      <c r="Y19" s="153">
        <v>29</v>
      </c>
      <c r="Z19" s="172">
        <v>21</v>
      </c>
      <c r="AA19" s="144">
        <v>27</v>
      </c>
      <c r="AB19" s="145">
        <v>21</v>
      </c>
      <c r="AC19" s="157"/>
      <c r="AD19" s="157"/>
      <c r="AE19" s="144"/>
      <c r="AF19" s="145"/>
      <c r="AG19" s="144">
        <v>22</v>
      </c>
      <c r="AH19" s="145">
        <v>24</v>
      </c>
      <c r="AI19" s="88"/>
      <c r="AJ19" s="88"/>
      <c r="AK19" s="118"/>
      <c r="AL19" s="169"/>
      <c r="AM19" s="118"/>
      <c r="AN19" s="169"/>
    </row>
    <row r="20" spans="1:40" ht="12.75">
      <c r="A20" s="34">
        <v>14</v>
      </c>
      <c r="B20" s="152" t="s">
        <v>20</v>
      </c>
      <c r="C20" s="143"/>
      <c r="D20" s="126"/>
      <c r="E20" s="144">
        <v>81</v>
      </c>
      <c r="F20" s="145">
        <v>6</v>
      </c>
      <c r="G20" s="146"/>
      <c r="H20" s="147"/>
      <c r="I20" s="146"/>
      <c r="J20" s="146"/>
      <c r="K20" s="15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9">
        <v>45</v>
      </c>
      <c r="X20" s="132">
        <v>13</v>
      </c>
      <c r="Y20" s="153">
        <v>74</v>
      </c>
      <c r="Z20" s="172">
        <v>14</v>
      </c>
      <c r="AA20" s="144">
        <v>73</v>
      </c>
      <c r="AB20" s="154">
        <v>13</v>
      </c>
      <c r="AC20" s="157"/>
      <c r="AD20" s="157"/>
      <c r="AE20" s="144">
        <v>36</v>
      </c>
      <c r="AF20" s="145">
        <v>17</v>
      </c>
      <c r="AG20" s="144">
        <v>32</v>
      </c>
      <c r="AH20" s="145">
        <v>22</v>
      </c>
      <c r="AI20" s="88"/>
      <c r="AJ20" s="88"/>
      <c r="AK20" s="118"/>
      <c r="AL20" s="169"/>
      <c r="AM20" s="118">
        <v>70</v>
      </c>
      <c r="AN20" s="169">
        <v>10</v>
      </c>
    </row>
    <row r="21" spans="1:40" ht="12.75">
      <c r="A21" s="34">
        <v>15</v>
      </c>
      <c r="B21" s="152" t="s">
        <v>21</v>
      </c>
      <c r="C21" s="143"/>
      <c r="D21" s="143"/>
      <c r="E21" s="144">
        <v>279</v>
      </c>
      <c r="F21" s="159" t="s">
        <v>61</v>
      </c>
      <c r="G21" s="146"/>
      <c r="H21" s="147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46"/>
      <c r="W21" s="149">
        <v>369</v>
      </c>
      <c r="X21" s="133" t="s">
        <v>60</v>
      </c>
      <c r="Y21" s="153">
        <v>314</v>
      </c>
      <c r="Z21" s="173" t="s">
        <v>61</v>
      </c>
      <c r="AA21" s="144">
        <v>332</v>
      </c>
      <c r="AB21" s="154">
        <v>4</v>
      </c>
      <c r="AC21" s="157"/>
      <c r="AD21" s="157"/>
      <c r="AE21" s="144">
        <v>263</v>
      </c>
      <c r="AF21" s="159" t="s">
        <v>62</v>
      </c>
      <c r="AG21" s="144">
        <v>273</v>
      </c>
      <c r="AH21" s="159" t="s">
        <v>96</v>
      </c>
      <c r="AI21" s="88"/>
      <c r="AJ21" s="88"/>
      <c r="AK21" s="118">
        <v>262</v>
      </c>
      <c r="AL21" s="171" t="s">
        <v>116</v>
      </c>
      <c r="AM21" s="118">
        <v>356</v>
      </c>
      <c r="AN21" s="171" t="s">
        <v>120</v>
      </c>
    </row>
    <row r="22" spans="1:40" ht="12.75">
      <c r="A22" s="33">
        <v>16</v>
      </c>
      <c r="B22" s="152" t="s">
        <v>22</v>
      </c>
      <c r="C22" s="143"/>
      <c r="D22" s="126"/>
      <c r="E22" s="144"/>
      <c r="F22" s="145"/>
      <c r="G22" s="156"/>
      <c r="H22" s="147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9">
        <v>106</v>
      </c>
      <c r="X22" s="132">
        <v>8</v>
      </c>
      <c r="Y22" s="153">
        <v>231</v>
      </c>
      <c r="Z22" s="172">
        <v>6</v>
      </c>
      <c r="AA22" s="144">
        <v>153</v>
      </c>
      <c r="AB22" s="145">
        <v>9</v>
      </c>
      <c r="AC22" s="157"/>
      <c r="AD22" s="157"/>
      <c r="AE22" s="144">
        <v>106</v>
      </c>
      <c r="AF22" s="145">
        <v>9</v>
      </c>
      <c r="AG22" s="144">
        <v>157</v>
      </c>
      <c r="AH22" s="145" t="s">
        <v>97</v>
      </c>
      <c r="AI22" s="88"/>
      <c r="AJ22" s="88"/>
      <c r="AK22" s="118">
        <v>113</v>
      </c>
      <c r="AL22" s="169">
        <v>9</v>
      </c>
      <c r="AM22" s="118">
        <v>68</v>
      </c>
      <c r="AN22" s="169">
        <v>12</v>
      </c>
    </row>
    <row r="23" spans="1:40" ht="12.75">
      <c r="A23" s="34">
        <v>17</v>
      </c>
      <c r="B23" s="152" t="s">
        <v>23</v>
      </c>
      <c r="C23" s="143"/>
      <c r="D23" s="126"/>
      <c r="E23" s="144"/>
      <c r="F23" s="145"/>
      <c r="G23" s="156"/>
      <c r="H23" s="147"/>
      <c r="I23" s="146"/>
      <c r="J23" s="146"/>
      <c r="K23" s="146"/>
      <c r="L23" s="148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9">
        <v>0</v>
      </c>
      <c r="X23" s="132" t="s">
        <v>100</v>
      </c>
      <c r="Y23" s="153">
        <v>62</v>
      </c>
      <c r="Z23" s="172">
        <v>17</v>
      </c>
      <c r="AA23" s="144">
        <v>30</v>
      </c>
      <c r="AB23" s="145">
        <v>19</v>
      </c>
      <c r="AC23" s="157"/>
      <c r="AD23" s="157"/>
      <c r="AE23" s="144"/>
      <c r="AF23" s="145"/>
      <c r="AG23" s="144">
        <v>33</v>
      </c>
      <c r="AH23" s="145">
        <v>21</v>
      </c>
      <c r="AI23" s="88"/>
      <c r="AJ23" s="88"/>
      <c r="AK23" s="118"/>
      <c r="AL23" s="169"/>
      <c r="AM23" s="118">
        <v>31</v>
      </c>
      <c r="AN23" s="169">
        <v>17</v>
      </c>
    </row>
    <row r="24" spans="1:40" ht="12.75">
      <c r="A24" s="34">
        <v>18</v>
      </c>
      <c r="B24" s="152" t="s">
        <v>24</v>
      </c>
      <c r="C24" s="143"/>
      <c r="D24" s="126"/>
      <c r="E24" s="144"/>
      <c r="F24" s="145"/>
      <c r="G24" s="146"/>
      <c r="H24" s="147"/>
      <c r="I24" s="146"/>
      <c r="J24" s="146"/>
      <c r="K24" s="146"/>
      <c r="L24" s="148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9">
        <v>39</v>
      </c>
      <c r="X24" s="132">
        <v>14</v>
      </c>
      <c r="Y24" s="153"/>
      <c r="Z24" s="172"/>
      <c r="AA24" s="144">
        <v>60</v>
      </c>
      <c r="AB24" s="145">
        <v>16</v>
      </c>
      <c r="AC24" s="157"/>
      <c r="AD24" s="157"/>
      <c r="AE24" s="144">
        <v>66</v>
      </c>
      <c r="AF24" s="145">
        <v>13</v>
      </c>
      <c r="AG24" s="144">
        <v>81</v>
      </c>
      <c r="AH24" s="145">
        <v>14</v>
      </c>
      <c r="AI24" s="88"/>
      <c r="AJ24" s="88"/>
      <c r="AK24" s="118">
        <v>50</v>
      </c>
      <c r="AL24" s="169">
        <v>19</v>
      </c>
      <c r="AM24" s="118"/>
      <c r="AN24" s="169"/>
    </row>
    <row r="25" spans="1:40" ht="12.75">
      <c r="A25" s="33">
        <v>19</v>
      </c>
      <c r="B25" s="152" t="s">
        <v>25</v>
      </c>
      <c r="C25" s="143"/>
      <c r="D25" s="126"/>
      <c r="E25" s="144">
        <v>81</v>
      </c>
      <c r="F25" s="145">
        <v>7</v>
      </c>
      <c r="G25" s="146"/>
      <c r="H25" s="147"/>
      <c r="I25" s="146"/>
      <c r="J25" s="146"/>
      <c r="K25" s="146"/>
      <c r="L25" s="148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9">
        <v>38</v>
      </c>
      <c r="X25" s="132">
        <v>15</v>
      </c>
      <c r="Y25" s="153">
        <v>36</v>
      </c>
      <c r="Z25" s="172">
        <v>19</v>
      </c>
      <c r="AA25" s="144">
        <v>178</v>
      </c>
      <c r="AB25" s="145">
        <v>8</v>
      </c>
      <c r="AC25" s="157"/>
      <c r="AD25" s="157"/>
      <c r="AE25" s="144">
        <v>34</v>
      </c>
      <c r="AF25" s="145">
        <v>18</v>
      </c>
      <c r="AG25" s="144">
        <v>104</v>
      </c>
      <c r="AH25" s="145">
        <v>11</v>
      </c>
      <c r="AI25" s="88"/>
      <c r="AJ25" s="88"/>
      <c r="AK25" s="118">
        <v>243</v>
      </c>
      <c r="AL25" s="171" t="s">
        <v>117</v>
      </c>
      <c r="AM25" s="118">
        <v>329</v>
      </c>
      <c r="AN25" s="171" t="s">
        <v>119</v>
      </c>
    </row>
    <row r="26" spans="1:40" ht="12.75">
      <c r="A26" s="34">
        <v>20</v>
      </c>
      <c r="B26" s="152" t="s">
        <v>26</v>
      </c>
      <c r="C26" s="143"/>
      <c r="D26" s="126"/>
      <c r="E26" s="144"/>
      <c r="F26" s="145"/>
      <c r="G26" s="146"/>
      <c r="H26" s="147"/>
      <c r="I26" s="146"/>
      <c r="J26" s="146"/>
      <c r="K26" s="146"/>
      <c r="L26" s="148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9">
        <v>0</v>
      </c>
      <c r="X26" s="132" t="s">
        <v>100</v>
      </c>
      <c r="Y26" s="153">
        <v>59</v>
      </c>
      <c r="Z26" s="172">
        <v>18</v>
      </c>
      <c r="AA26" s="144">
        <v>60</v>
      </c>
      <c r="AB26" s="145">
        <v>15</v>
      </c>
      <c r="AC26" s="157"/>
      <c r="AD26" s="157"/>
      <c r="AE26" s="144">
        <v>105</v>
      </c>
      <c r="AF26" s="145">
        <v>10</v>
      </c>
      <c r="AG26" s="144">
        <v>138</v>
      </c>
      <c r="AH26" s="145" t="s">
        <v>98</v>
      </c>
      <c r="AI26" s="88"/>
      <c r="AJ26" s="88"/>
      <c r="AK26" s="118">
        <v>101</v>
      </c>
      <c r="AL26" s="169">
        <v>13</v>
      </c>
      <c r="AM26" s="118">
        <v>145</v>
      </c>
      <c r="AN26" s="169">
        <v>9</v>
      </c>
    </row>
    <row r="27" spans="1:40" ht="12.75">
      <c r="A27" s="34">
        <v>21</v>
      </c>
      <c r="B27" s="155" t="s">
        <v>27</v>
      </c>
      <c r="C27" s="143"/>
      <c r="D27" s="126"/>
      <c r="E27" s="144"/>
      <c r="F27" s="145"/>
      <c r="G27" s="146"/>
      <c r="H27" s="147"/>
      <c r="I27" s="146"/>
      <c r="J27" s="146"/>
      <c r="K27" s="146"/>
      <c r="L27" s="148"/>
      <c r="M27" s="156"/>
      <c r="N27" s="146"/>
      <c r="O27" s="146"/>
      <c r="P27" s="146"/>
      <c r="Q27" s="146"/>
      <c r="R27" s="146"/>
      <c r="S27" s="146"/>
      <c r="T27" s="146"/>
      <c r="U27" s="146"/>
      <c r="V27" s="146"/>
      <c r="W27" s="149">
        <v>113</v>
      </c>
      <c r="X27" s="132">
        <v>7</v>
      </c>
      <c r="Y27" s="153">
        <v>158</v>
      </c>
      <c r="Z27" s="172">
        <v>9</v>
      </c>
      <c r="AA27" s="144">
        <v>58</v>
      </c>
      <c r="AB27" s="145">
        <v>17</v>
      </c>
      <c r="AC27" s="157"/>
      <c r="AD27" s="157"/>
      <c r="AE27" s="144"/>
      <c r="AF27" s="145"/>
      <c r="AG27" s="144">
        <v>109</v>
      </c>
      <c r="AH27" s="145">
        <v>10</v>
      </c>
      <c r="AI27" s="88"/>
      <c r="AJ27" s="88"/>
      <c r="AK27" s="118">
        <v>111</v>
      </c>
      <c r="AL27" s="169">
        <v>10</v>
      </c>
      <c r="AM27" s="118">
        <v>30</v>
      </c>
      <c r="AN27" s="169">
        <v>18</v>
      </c>
    </row>
    <row r="28" spans="1:40" ht="12.75">
      <c r="A28" s="33">
        <v>22</v>
      </c>
      <c r="B28" s="152" t="s">
        <v>28</v>
      </c>
      <c r="C28" s="143"/>
      <c r="D28" s="126"/>
      <c r="E28" s="144"/>
      <c r="F28" s="145"/>
      <c r="G28" s="146"/>
      <c r="H28" s="147"/>
      <c r="I28" s="146"/>
      <c r="J28" s="146"/>
      <c r="K28" s="146"/>
      <c r="L28" s="148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9">
        <v>0</v>
      </c>
      <c r="X28" s="132" t="s">
        <v>100</v>
      </c>
      <c r="Y28" s="153"/>
      <c r="Z28" s="172"/>
      <c r="AA28" s="144"/>
      <c r="AB28" s="145"/>
      <c r="AC28" s="157"/>
      <c r="AD28" s="157"/>
      <c r="AE28" s="144"/>
      <c r="AF28" s="145"/>
      <c r="AG28" s="144"/>
      <c r="AH28" s="145"/>
      <c r="AI28" s="88"/>
      <c r="AJ28" s="88"/>
      <c r="AK28" s="118"/>
      <c r="AL28" s="169"/>
      <c r="AM28" s="118"/>
      <c r="AN28" s="169"/>
    </row>
    <row r="29" spans="1:40" ht="12.75">
      <c r="A29" s="34">
        <v>23</v>
      </c>
      <c r="B29" s="155" t="s">
        <v>29</v>
      </c>
      <c r="C29" s="143"/>
      <c r="D29" s="126"/>
      <c r="E29" s="144">
        <v>312</v>
      </c>
      <c r="F29" s="159" t="s">
        <v>62</v>
      </c>
      <c r="G29" s="146"/>
      <c r="H29" s="147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9">
        <v>318</v>
      </c>
      <c r="X29" s="132">
        <v>4</v>
      </c>
      <c r="Y29" s="153">
        <v>266</v>
      </c>
      <c r="Z29" s="172">
        <v>4</v>
      </c>
      <c r="AA29" s="144">
        <v>345</v>
      </c>
      <c r="AB29" s="160" t="s">
        <v>61</v>
      </c>
      <c r="AC29" s="157"/>
      <c r="AD29" s="157"/>
      <c r="AE29" s="144">
        <v>252</v>
      </c>
      <c r="AF29" s="159" t="s">
        <v>61</v>
      </c>
      <c r="AG29" s="144">
        <v>40</v>
      </c>
      <c r="AH29" s="145">
        <v>19</v>
      </c>
      <c r="AI29" s="88"/>
      <c r="AJ29" s="88"/>
      <c r="AK29" s="118">
        <v>106</v>
      </c>
      <c r="AL29" s="169">
        <v>12</v>
      </c>
      <c r="AM29" s="118">
        <v>154</v>
      </c>
      <c r="AN29" s="169">
        <v>8</v>
      </c>
    </row>
    <row r="30" spans="1:40" ht="15.75" customHeight="1">
      <c r="A30" s="34">
        <v>24</v>
      </c>
      <c r="B30" s="152" t="s">
        <v>50</v>
      </c>
      <c r="C30" s="143"/>
      <c r="D30" s="143"/>
      <c r="E30" s="144">
        <v>312</v>
      </c>
      <c r="F30" s="159" t="s">
        <v>62</v>
      </c>
      <c r="G30" s="146"/>
      <c r="H30" s="147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9">
        <v>332</v>
      </c>
      <c r="X30" s="133" t="s">
        <v>61</v>
      </c>
      <c r="Y30" s="153">
        <v>323</v>
      </c>
      <c r="Z30" s="173" t="s">
        <v>60</v>
      </c>
      <c r="AA30" s="144">
        <v>364</v>
      </c>
      <c r="AB30" s="160" t="s">
        <v>60</v>
      </c>
      <c r="AC30" s="157"/>
      <c r="AD30" s="157"/>
      <c r="AE30" s="144">
        <v>227</v>
      </c>
      <c r="AF30" s="145">
        <v>5</v>
      </c>
      <c r="AG30" s="144">
        <v>264</v>
      </c>
      <c r="AH30" s="159" t="s">
        <v>61</v>
      </c>
      <c r="AI30" s="88"/>
      <c r="AJ30" s="88"/>
      <c r="AK30" s="118">
        <v>330</v>
      </c>
      <c r="AL30" s="171" t="s">
        <v>60</v>
      </c>
      <c r="AM30" s="118">
        <v>232</v>
      </c>
      <c r="AN30" s="169">
        <v>6</v>
      </c>
    </row>
    <row r="31" spans="1:40" ht="12.75">
      <c r="A31" s="33">
        <v>25</v>
      </c>
      <c r="B31" s="152" t="s">
        <v>30</v>
      </c>
      <c r="C31" s="143"/>
      <c r="D31" s="126"/>
      <c r="E31" s="144"/>
      <c r="F31" s="145"/>
      <c r="G31" s="146"/>
      <c r="H31" s="147"/>
      <c r="I31" s="146"/>
      <c r="J31" s="146"/>
      <c r="K31" s="146"/>
      <c r="L31" s="148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9">
        <v>0</v>
      </c>
      <c r="X31" s="132" t="s">
        <v>100</v>
      </c>
      <c r="Y31" s="153"/>
      <c r="Z31" s="172"/>
      <c r="AA31" s="144"/>
      <c r="AB31" s="145"/>
      <c r="AC31" s="157"/>
      <c r="AD31" s="157"/>
      <c r="AE31" s="144">
        <v>68</v>
      </c>
      <c r="AF31" s="145">
        <v>12</v>
      </c>
      <c r="AG31" s="144">
        <v>66</v>
      </c>
      <c r="AH31" s="145">
        <v>16</v>
      </c>
      <c r="AI31" s="88"/>
      <c r="AJ31" s="88"/>
      <c r="AK31" s="118">
        <v>24</v>
      </c>
      <c r="AL31" s="169">
        <v>21</v>
      </c>
      <c r="AM31" s="118"/>
      <c r="AN31" s="169"/>
    </row>
    <row r="32" spans="1:40" ht="12.75">
      <c r="A32" s="34">
        <v>26</v>
      </c>
      <c r="B32" s="152" t="s">
        <v>31</v>
      </c>
      <c r="C32" s="143"/>
      <c r="D32" s="143"/>
      <c r="E32" s="144">
        <v>317</v>
      </c>
      <c r="F32" s="159" t="s">
        <v>60</v>
      </c>
      <c r="G32" s="146"/>
      <c r="H32" s="147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46"/>
      <c r="W32" s="149">
        <v>353</v>
      </c>
      <c r="X32" s="133" t="s">
        <v>62</v>
      </c>
      <c r="Y32" s="153">
        <v>316</v>
      </c>
      <c r="Z32" s="173" t="s">
        <v>62</v>
      </c>
      <c r="AA32" s="144">
        <v>364</v>
      </c>
      <c r="AB32" s="160" t="s">
        <v>62</v>
      </c>
      <c r="AC32" s="157"/>
      <c r="AD32" s="157"/>
      <c r="AE32" s="144">
        <v>282</v>
      </c>
      <c r="AF32" s="159" t="s">
        <v>60</v>
      </c>
      <c r="AG32" s="144">
        <v>286</v>
      </c>
      <c r="AH32" s="159" t="s">
        <v>60</v>
      </c>
      <c r="AI32" s="59"/>
      <c r="AJ32" s="59"/>
      <c r="AK32" s="118">
        <v>302</v>
      </c>
      <c r="AL32" s="171" t="s">
        <v>62</v>
      </c>
      <c r="AM32" s="118">
        <v>350</v>
      </c>
      <c r="AN32" s="171" t="s">
        <v>62</v>
      </c>
    </row>
    <row r="33" spans="1:40" s="122" customFormat="1" ht="17.25" customHeight="1">
      <c r="A33" s="34"/>
      <c r="B33" s="155" t="s">
        <v>101</v>
      </c>
      <c r="C33" s="200"/>
      <c r="D33" s="200"/>
      <c r="E33" s="201">
        <v>10</v>
      </c>
      <c r="F33" s="202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88">
        <v>19</v>
      </c>
      <c r="X33" s="203"/>
      <c r="Y33" s="188">
        <v>22</v>
      </c>
      <c r="Z33" s="273"/>
      <c r="AA33" s="204" t="s">
        <v>102</v>
      </c>
      <c r="AB33" s="200"/>
      <c r="AC33" s="201"/>
      <c r="AD33" s="202"/>
      <c r="AE33" s="200">
        <v>20</v>
      </c>
      <c r="AF33" s="200"/>
      <c r="AG33" s="201">
        <v>24</v>
      </c>
      <c r="AH33" s="202"/>
      <c r="AI33" s="51"/>
      <c r="AJ33" s="125"/>
      <c r="AK33" s="271">
        <v>21</v>
      </c>
      <c r="AL33" s="272"/>
      <c r="AM33" s="271">
        <v>21</v>
      </c>
      <c r="AN33" s="272"/>
    </row>
    <row r="34" spans="1:40" ht="12.75">
      <c r="A34" s="34"/>
      <c r="B34" s="155" t="s">
        <v>33</v>
      </c>
      <c r="C34" s="195"/>
      <c r="D34" s="196"/>
      <c r="E34" s="176">
        <v>1320</v>
      </c>
      <c r="F34" s="177"/>
      <c r="G34" s="210"/>
      <c r="H34" s="274"/>
      <c r="I34" s="206"/>
      <c r="J34" s="207"/>
      <c r="K34" s="206"/>
      <c r="L34" s="207"/>
      <c r="M34" s="206"/>
      <c r="N34" s="207"/>
      <c r="O34" s="206"/>
      <c r="P34" s="207"/>
      <c r="Q34" s="206"/>
      <c r="R34" s="207"/>
      <c r="S34" s="206"/>
      <c r="T34" s="207"/>
      <c r="U34" s="206"/>
      <c r="V34" s="207"/>
      <c r="W34" s="176">
        <v>1536</v>
      </c>
      <c r="X34" s="275"/>
      <c r="Y34" s="176">
        <v>1924</v>
      </c>
      <c r="Z34" s="177"/>
      <c r="AA34" s="175">
        <v>1304</v>
      </c>
      <c r="AB34" s="175"/>
      <c r="AC34" s="176"/>
      <c r="AD34" s="177"/>
      <c r="AE34" s="175">
        <v>1322</v>
      </c>
      <c r="AF34" s="264"/>
      <c r="AG34" s="176">
        <v>1530</v>
      </c>
      <c r="AH34" s="177"/>
      <c r="AI34" s="119"/>
      <c r="AJ34" s="119"/>
      <c r="AK34" s="208">
        <v>1437</v>
      </c>
      <c r="AL34" s="208"/>
      <c r="AM34" s="208">
        <v>1686</v>
      </c>
      <c r="AN34" s="208"/>
    </row>
    <row r="35" spans="1:40" ht="24" customHeight="1" hidden="1">
      <c r="A35" s="34"/>
      <c r="B35" s="155" t="s">
        <v>34</v>
      </c>
      <c r="C35" s="176"/>
      <c r="D35" s="177"/>
      <c r="E35" s="176"/>
      <c r="F35" s="177"/>
      <c r="G35" s="205"/>
      <c r="H35" s="209"/>
      <c r="I35" s="210"/>
      <c r="J35" s="207"/>
      <c r="K35" s="210"/>
      <c r="L35" s="207"/>
      <c r="M35" s="210"/>
      <c r="N35" s="207"/>
      <c r="O35" s="210"/>
      <c r="P35" s="207"/>
      <c r="Q35" s="210"/>
      <c r="R35" s="207"/>
      <c r="S35" s="210"/>
      <c r="T35" s="207"/>
      <c r="U35" s="210"/>
      <c r="V35" s="207"/>
      <c r="W35" s="126"/>
      <c r="X35" s="126"/>
      <c r="Y35" s="126"/>
      <c r="Z35" s="126"/>
      <c r="AA35" s="161"/>
      <c r="AB35" s="161"/>
      <c r="AC35" s="126"/>
      <c r="AD35" s="126"/>
      <c r="AE35" s="126"/>
      <c r="AF35" s="126"/>
      <c r="AG35" s="176"/>
      <c r="AH35" s="177"/>
      <c r="AI35" s="5"/>
      <c r="AJ35" s="119"/>
      <c r="AK35" s="128"/>
      <c r="AL35" s="128"/>
      <c r="AM35" s="128"/>
      <c r="AN35" s="128"/>
    </row>
    <row r="36" spans="1:40" ht="24" customHeight="1" hidden="1">
      <c r="A36" s="35"/>
      <c r="B36" s="162" t="s">
        <v>35</v>
      </c>
      <c r="C36" s="176"/>
      <c r="D36" s="177"/>
      <c r="E36" s="176"/>
      <c r="F36" s="177"/>
      <c r="G36" s="210"/>
      <c r="H36" s="207"/>
      <c r="I36" s="210"/>
      <c r="J36" s="207"/>
      <c r="K36" s="210"/>
      <c r="L36" s="207"/>
      <c r="M36" s="210"/>
      <c r="N36" s="207"/>
      <c r="O36" s="210"/>
      <c r="P36" s="207"/>
      <c r="Q36" s="210"/>
      <c r="R36" s="207"/>
      <c r="S36" s="210"/>
      <c r="T36" s="207"/>
      <c r="U36" s="210"/>
      <c r="V36" s="207"/>
      <c r="W36" s="163"/>
      <c r="X36" s="163"/>
      <c r="Y36" s="163"/>
      <c r="Z36" s="163"/>
      <c r="AA36" s="164"/>
      <c r="AB36" s="164"/>
      <c r="AC36" s="163"/>
      <c r="AD36" s="163"/>
      <c r="AE36" s="163"/>
      <c r="AF36" s="163"/>
      <c r="AG36" s="176"/>
      <c r="AH36" s="177"/>
      <c r="AI36" s="62"/>
      <c r="AJ36" s="127"/>
      <c r="AK36" s="131"/>
      <c r="AL36" s="131"/>
      <c r="AM36" s="131"/>
      <c r="AN36" s="131"/>
    </row>
    <row r="37" spans="1:40" ht="12.75" customHeight="1" hidden="1">
      <c r="A37" s="36" t="s">
        <v>36</v>
      </c>
      <c r="B37" s="165"/>
      <c r="C37" s="165"/>
      <c r="D37" s="165"/>
      <c r="E37" s="27"/>
      <c r="F37" s="27"/>
      <c r="G37" s="166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27"/>
      <c r="X37" s="27"/>
      <c r="Y37" s="27"/>
      <c r="Z37" s="27"/>
      <c r="AA37" s="168"/>
      <c r="AB37" s="168"/>
      <c r="AC37" s="27"/>
      <c r="AD37" s="27"/>
      <c r="AE37" s="27"/>
      <c r="AF37" s="27"/>
      <c r="AG37" s="27"/>
      <c r="AH37" s="27"/>
      <c r="AI37" s="64"/>
      <c r="AJ37" s="64"/>
      <c r="AK37" s="129"/>
      <c r="AL37" s="129"/>
      <c r="AM37" s="129"/>
      <c r="AN37" s="129"/>
    </row>
    <row r="38" spans="2:40" ht="12.75">
      <c r="B38" s="27"/>
      <c r="C38" s="27"/>
      <c r="D38" s="27"/>
      <c r="E38" s="178" t="s">
        <v>110</v>
      </c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s="124" customFormat="1" ht="11.25" customHeight="1">
      <c r="A39" s="123"/>
      <c r="B39" s="27"/>
      <c r="C39" s="27"/>
      <c r="D39" s="27"/>
      <c r="E39" s="211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7"/>
      <c r="AD39" s="27"/>
      <c r="AE39" s="27"/>
      <c r="AF39" s="27"/>
      <c r="AG39" s="27"/>
      <c r="AH39" s="27"/>
      <c r="AI39" s="64"/>
      <c r="AJ39" s="64"/>
      <c r="AK39" s="64"/>
      <c r="AL39" s="64"/>
      <c r="AM39" s="64"/>
      <c r="AN39" s="64"/>
    </row>
    <row r="40" ht="14.25" customHeight="1">
      <c r="B40" s="27" t="s">
        <v>121</v>
      </c>
    </row>
  </sheetData>
  <sheetProtection/>
  <mergeCells count="85">
    <mergeCell ref="S36:T36"/>
    <mergeCell ref="U36:V36"/>
    <mergeCell ref="AG36:AH36"/>
    <mergeCell ref="E39:AB39"/>
    <mergeCell ref="AE4:AF5"/>
    <mergeCell ref="U35:V35"/>
    <mergeCell ref="O36:P36"/>
    <mergeCell ref="Q36:R36"/>
    <mergeCell ref="C36:D36"/>
    <mergeCell ref="E36:F36"/>
    <mergeCell ref="G36:H36"/>
    <mergeCell ref="I36:J36"/>
    <mergeCell ref="K36:L36"/>
    <mergeCell ref="M36:N36"/>
    <mergeCell ref="AM34:AN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AG34:AH34"/>
    <mergeCell ref="AK34:AL34"/>
    <mergeCell ref="O34:P34"/>
    <mergeCell ref="Q34:R34"/>
    <mergeCell ref="S34:T34"/>
    <mergeCell ref="U34:V34"/>
    <mergeCell ref="Y34:Z34"/>
    <mergeCell ref="AE34:AF34"/>
    <mergeCell ref="E34:F34"/>
    <mergeCell ref="G34:H34"/>
    <mergeCell ref="I34:J34"/>
    <mergeCell ref="K34:L34"/>
    <mergeCell ref="M34:N34"/>
    <mergeCell ref="AC34:AD34"/>
    <mergeCell ref="AK33:AL33"/>
    <mergeCell ref="AM33:AN33"/>
    <mergeCell ref="Q33:R33"/>
    <mergeCell ref="S33:T33"/>
    <mergeCell ref="U33:V33"/>
    <mergeCell ref="W33:X33"/>
    <mergeCell ref="AE33:AF33"/>
    <mergeCell ref="AA33:AB33"/>
    <mergeCell ref="AG33:AH33"/>
    <mergeCell ref="AM4:AN5"/>
    <mergeCell ref="C33:D33"/>
    <mergeCell ref="E33:F33"/>
    <mergeCell ref="G33:H33"/>
    <mergeCell ref="I33:J33"/>
    <mergeCell ref="K33:L33"/>
    <mergeCell ref="M33:N33"/>
    <mergeCell ref="AC33:AD33"/>
    <mergeCell ref="AI4:AJ5"/>
    <mergeCell ref="AG4:AH5"/>
    <mergeCell ref="M4:N5"/>
    <mergeCell ref="O4:P5"/>
    <mergeCell ref="AK4:AL5"/>
    <mergeCell ref="Q4:R5"/>
    <mergeCell ref="S4:T5"/>
    <mergeCell ref="U4:V5"/>
    <mergeCell ref="W4:X5"/>
    <mergeCell ref="A4:A6"/>
    <mergeCell ref="B4:B5"/>
    <mergeCell ref="C4:D5"/>
    <mergeCell ref="E4:F5"/>
    <mergeCell ref="W34:X34"/>
    <mergeCell ref="G4:H5"/>
    <mergeCell ref="I4:J5"/>
    <mergeCell ref="K4:L5"/>
    <mergeCell ref="O33:P33"/>
    <mergeCell ref="C34:D34"/>
    <mergeCell ref="E2:AH2"/>
    <mergeCell ref="AA34:AB34"/>
    <mergeCell ref="AG35:AH35"/>
    <mergeCell ref="E38:AB38"/>
    <mergeCell ref="E3:AH3"/>
    <mergeCell ref="E1:AH1"/>
    <mergeCell ref="AC4:AD5"/>
    <mergeCell ref="Y4:Z5"/>
    <mergeCell ref="AA4:AB5"/>
    <mergeCell ref="Y33:Z33"/>
  </mergeCells>
  <hyperlinks>
    <hyperlink ref="A37" r:id="rId1" display="mailto:unitex-centr@yadex.ru"/>
    <hyperlink ref="AO37" r:id="rId2" display="mailto:unitex-centr@yadex.ru"/>
    <hyperlink ref="D37" r:id="rId3" display="mailto:unitex-centr@yadex.ru"/>
  </hyperlinks>
  <printOptions/>
  <pageMargins left="0.8267716535433072" right="0.2362204724409449" top="0.7480314960629921" bottom="0.35433070866141736" header="0.11811023622047245" footer="0.31496062992125984"/>
  <pageSetup fitToHeight="1" fitToWidth="1" horizontalDpi="600" verticalDpi="600" orientation="landscape" paperSize="9" scale="81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4"/>
  <sheetViews>
    <sheetView zoomScale="87" zoomScaleNormal="87" zoomScalePageLayoutView="0" workbookViewId="0" topLeftCell="A4">
      <selection activeCell="AQ6" sqref="AQ6:AR31"/>
    </sheetView>
  </sheetViews>
  <sheetFormatPr defaultColWidth="9.140625" defaultRowHeight="12.75"/>
  <cols>
    <col min="1" max="1" width="2.8515625" style="40" customWidth="1"/>
    <col min="2" max="2" width="15.8515625" style="40" customWidth="1"/>
    <col min="3" max="4" width="6.57421875" style="40" hidden="1" customWidth="1"/>
    <col min="5" max="5" width="6.7109375" style="40" customWidth="1"/>
    <col min="6" max="6" width="7.28125" style="40" customWidth="1"/>
    <col min="7" max="7" width="8.28125" style="41" hidden="1" customWidth="1"/>
    <col min="8" max="8" width="7.57421875" style="40" hidden="1" customWidth="1"/>
    <col min="9" max="10" width="5.57421875" style="40" hidden="1" customWidth="1"/>
    <col min="11" max="12" width="6.8515625" style="40" hidden="1" customWidth="1"/>
    <col min="13" max="13" width="6.421875" style="40" hidden="1" customWidth="1"/>
    <col min="14" max="14" width="5.8515625" style="40" hidden="1" customWidth="1"/>
    <col min="15" max="15" width="6.421875" style="40" hidden="1" customWidth="1"/>
    <col min="16" max="16" width="4.7109375" style="40" hidden="1" customWidth="1"/>
    <col min="17" max="17" width="5.57421875" style="40" hidden="1" customWidth="1"/>
    <col min="18" max="18" width="5.7109375" style="40" hidden="1" customWidth="1"/>
    <col min="19" max="20" width="6.8515625" style="40" hidden="1" customWidth="1"/>
    <col min="21" max="22" width="7.28125" style="40" hidden="1" customWidth="1"/>
    <col min="23" max="23" width="6.57421875" style="40" customWidth="1"/>
    <col min="24" max="24" width="6.7109375" style="40" customWidth="1"/>
    <col min="25" max="25" width="5.421875" style="40" customWidth="1"/>
    <col min="26" max="26" width="6.57421875" style="40" customWidth="1"/>
    <col min="27" max="27" width="7.140625" style="40" customWidth="1"/>
    <col min="28" max="28" width="6.421875" style="40" customWidth="1"/>
    <col min="29" max="29" width="6.8515625" style="40" customWidth="1"/>
    <col min="30" max="30" width="6.7109375" style="40" customWidth="1"/>
    <col min="31" max="31" width="6.8515625" style="40" customWidth="1"/>
    <col min="32" max="32" width="6.57421875" style="40" customWidth="1"/>
    <col min="33" max="34" width="5.421875" style="40" customWidth="1"/>
    <col min="35" max="35" width="6.8515625" style="40" customWidth="1"/>
    <col min="36" max="36" width="7.140625" style="40" customWidth="1"/>
    <col min="37" max="37" width="5.421875" style="40" hidden="1" customWidth="1"/>
    <col min="38" max="38" width="0.71875" style="40" hidden="1" customWidth="1"/>
    <col min="39" max="39" width="5.140625" style="40" customWidth="1"/>
    <col min="40" max="41" width="5.421875" style="40" customWidth="1"/>
    <col min="42" max="42" width="7.140625" style="40" customWidth="1"/>
    <col min="43" max="43" width="5.00390625" style="40" customWidth="1"/>
    <col min="44" max="44" width="5.7109375" style="40" customWidth="1"/>
    <col min="45" max="16384" width="9.140625" style="23" customWidth="1"/>
  </cols>
  <sheetData>
    <row r="1" ht="12.75">
      <c r="AO1" s="40" t="s">
        <v>73</v>
      </c>
    </row>
    <row r="2" spans="1:44" ht="13.5" customHeight="1">
      <c r="A2" s="229" t="s">
        <v>91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</row>
    <row r="3" spans="1:44" s="42" customFormat="1" ht="86.25" customHeight="1">
      <c r="A3" s="175" t="s">
        <v>51</v>
      </c>
      <c r="B3" s="215" t="s">
        <v>68</v>
      </c>
      <c r="C3" s="219" t="s">
        <v>66</v>
      </c>
      <c r="D3" s="235"/>
      <c r="E3" s="219" t="s">
        <v>90</v>
      </c>
      <c r="F3" s="220"/>
      <c r="G3" s="219" t="s">
        <v>65</v>
      </c>
      <c r="H3" s="220"/>
      <c r="I3" s="219" t="s">
        <v>63</v>
      </c>
      <c r="J3" s="220"/>
      <c r="K3" s="219" t="s">
        <v>64</v>
      </c>
      <c r="L3" s="220"/>
      <c r="M3" s="219" t="s">
        <v>59</v>
      </c>
      <c r="N3" s="220"/>
      <c r="O3" s="219"/>
      <c r="P3" s="220"/>
      <c r="Q3" s="219" t="s">
        <v>4</v>
      </c>
      <c r="R3" s="220"/>
      <c r="S3" s="219" t="s">
        <v>54</v>
      </c>
      <c r="T3" s="220"/>
      <c r="U3" s="219" t="s">
        <v>55</v>
      </c>
      <c r="V3" s="241"/>
      <c r="W3" s="219" t="s">
        <v>78</v>
      </c>
      <c r="X3" s="220"/>
      <c r="Y3" s="219" t="s">
        <v>79</v>
      </c>
      <c r="Z3" s="220"/>
      <c r="AA3" s="219" t="s">
        <v>80</v>
      </c>
      <c r="AB3" s="220"/>
      <c r="AC3" s="219" t="s">
        <v>81</v>
      </c>
      <c r="AD3" s="220"/>
      <c r="AE3" s="219" t="s">
        <v>82</v>
      </c>
      <c r="AF3" s="220"/>
      <c r="AG3" s="219" t="s">
        <v>83</v>
      </c>
      <c r="AH3" s="220"/>
      <c r="AI3" s="219" t="s">
        <v>67</v>
      </c>
      <c r="AJ3" s="220"/>
      <c r="AK3" s="219" t="s">
        <v>74</v>
      </c>
      <c r="AL3" s="223"/>
      <c r="AM3" s="219" t="s">
        <v>84</v>
      </c>
      <c r="AN3" s="220"/>
      <c r="AO3" s="233" t="s">
        <v>87</v>
      </c>
      <c r="AP3" s="239" t="s">
        <v>52</v>
      </c>
      <c r="AQ3" s="219" t="s">
        <v>92</v>
      </c>
      <c r="AR3" s="220"/>
    </row>
    <row r="4" spans="1:46" s="42" customFormat="1" ht="63" customHeight="1">
      <c r="A4" s="175"/>
      <c r="B4" s="216"/>
      <c r="C4" s="236"/>
      <c r="D4" s="237"/>
      <c r="E4" s="221"/>
      <c r="F4" s="222"/>
      <c r="G4" s="221"/>
      <c r="H4" s="222"/>
      <c r="I4" s="221"/>
      <c r="J4" s="222"/>
      <c r="K4" s="221"/>
      <c r="L4" s="222"/>
      <c r="M4" s="221"/>
      <c r="N4" s="222"/>
      <c r="O4" s="221"/>
      <c r="P4" s="222"/>
      <c r="Q4" s="221"/>
      <c r="R4" s="222"/>
      <c r="S4" s="221"/>
      <c r="T4" s="222"/>
      <c r="U4" s="242"/>
      <c r="V4" s="243"/>
      <c r="W4" s="221"/>
      <c r="X4" s="222"/>
      <c r="Y4" s="221"/>
      <c r="Z4" s="222"/>
      <c r="AA4" s="221"/>
      <c r="AB4" s="222"/>
      <c r="AC4" s="221"/>
      <c r="AD4" s="222"/>
      <c r="AE4" s="221"/>
      <c r="AF4" s="222"/>
      <c r="AG4" s="221"/>
      <c r="AH4" s="222"/>
      <c r="AI4" s="221"/>
      <c r="AJ4" s="222"/>
      <c r="AK4" s="224"/>
      <c r="AL4" s="225"/>
      <c r="AM4" s="221"/>
      <c r="AN4" s="222"/>
      <c r="AO4" s="234"/>
      <c r="AP4" s="240"/>
      <c r="AQ4" s="221"/>
      <c r="AR4" s="222"/>
      <c r="AS4" s="43"/>
      <c r="AT4" s="44"/>
    </row>
    <row r="5" spans="1:46" ht="15.75" customHeight="1">
      <c r="A5" s="175"/>
      <c r="B5" s="48"/>
      <c r="C5" s="5" t="s">
        <v>5</v>
      </c>
      <c r="D5" s="5" t="s">
        <v>6</v>
      </c>
      <c r="E5" s="49" t="s">
        <v>5</v>
      </c>
      <c r="F5" s="49" t="s">
        <v>6</v>
      </c>
      <c r="G5" s="50" t="s">
        <v>5</v>
      </c>
      <c r="H5" s="51" t="s">
        <v>6</v>
      </c>
      <c r="I5" s="5" t="s">
        <v>5</v>
      </c>
      <c r="J5" s="49" t="s">
        <v>6</v>
      </c>
      <c r="K5" s="7" t="s">
        <v>5</v>
      </c>
      <c r="L5" s="5" t="s">
        <v>6</v>
      </c>
      <c r="M5" s="49" t="s">
        <v>5</v>
      </c>
      <c r="N5" s="49" t="s">
        <v>6</v>
      </c>
      <c r="O5" s="49" t="s">
        <v>5</v>
      </c>
      <c r="P5" s="49" t="s">
        <v>6</v>
      </c>
      <c r="Q5" s="49" t="s">
        <v>5</v>
      </c>
      <c r="R5" s="49" t="s">
        <v>6</v>
      </c>
      <c r="S5" s="52" t="s">
        <v>5</v>
      </c>
      <c r="T5" s="52" t="s">
        <v>6</v>
      </c>
      <c r="U5" s="52" t="s">
        <v>5</v>
      </c>
      <c r="V5" s="53" t="s">
        <v>6</v>
      </c>
      <c r="W5" s="54" t="s">
        <v>5</v>
      </c>
      <c r="X5" s="52" t="s">
        <v>6</v>
      </c>
      <c r="Y5" s="52" t="s">
        <v>5</v>
      </c>
      <c r="Z5" s="52" t="s">
        <v>6</v>
      </c>
      <c r="AA5" s="52" t="s">
        <v>5</v>
      </c>
      <c r="AB5" s="52" t="s">
        <v>6</v>
      </c>
      <c r="AC5" s="52" t="s">
        <v>5</v>
      </c>
      <c r="AD5" s="52" t="s">
        <v>6</v>
      </c>
      <c r="AE5" s="52" t="s">
        <v>5</v>
      </c>
      <c r="AF5" s="52" t="s">
        <v>6</v>
      </c>
      <c r="AG5" s="52" t="s">
        <v>5</v>
      </c>
      <c r="AH5" s="52" t="s">
        <v>6</v>
      </c>
      <c r="AI5" s="52" t="s">
        <v>5</v>
      </c>
      <c r="AJ5" s="52" t="s">
        <v>6</v>
      </c>
      <c r="AK5" s="52" t="s">
        <v>5</v>
      </c>
      <c r="AL5" s="52" t="s">
        <v>6</v>
      </c>
      <c r="AM5" s="52" t="s">
        <v>5</v>
      </c>
      <c r="AN5" s="52" t="s">
        <v>6</v>
      </c>
      <c r="AO5" s="52"/>
      <c r="AP5" s="49" t="s">
        <v>5</v>
      </c>
      <c r="AQ5" s="5" t="s">
        <v>5</v>
      </c>
      <c r="AR5" s="5" t="s">
        <v>6</v>
      </c>
      <c r="AS5" s="32"/>
      <c r="AT5" s="31"/>
    </row>
    <row r="6" spans="1:46" ht="12.75">
      <c r="A6" s="33">
        <v>1</v>
      </c>
      <c r="B6" s="55" t="s">
        <v>7</v>
      </c>
      <c r="C6" s="56"/>
      <c r="D6" s="5"/>
      <c r="E6" s="75"/>
      <c r="F6" s="76"/>
      <c r="G6" s="77"/>
      <c r="H6" s="78"/>
      <c r="I6" s="77"/>
      <c r="J6" s="77"/>
      <c r="K6" s="77"/>
      <c r="L6" s="79"/>
      <c r="M6" s="77"/>
      <c r="N6" s="77"/>
      <c r="O6" s="77"/>
      <c r="P6" s="77"/>
      <c r="Q6" s="77"/>
      <c r="R6" s="77"/>
      <c r="S6" s="77"/>
      <c r="T6" s="77"/>
      <c r="U6" s="77"/>
      <c r="V6" s="77"/>
      <c r="X6" s="35"/>
      <c r="Y6" s="88"/>
      <c r="Z6" s="4"/>
      <c r="AA6" s="112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59">
        <v>0</v>
      </c>
      <c r="AP6" s="118">
        <f>E6+W6+Y6+AA6+AC6</f>
        <v>0</v>
      </c>
      <c r="AQ6" s="118">
        <v>0</v>
      </c>
      <c r="AR6" s="58">
        <v>50</v>
      </c>
      <c r="AT6" s="71"/>
    </row>
    <row r="7" spans="1:44" ht="12.75">
      <c r="A7" s="34">
        <v>2</v>
      </c>
      <c r="B7" s="60" t="s">
        <v>8</v>
      </c>
      <c r="C7" s="56"/>
      <c r="D7" s="5"/>
      <c r="E7" s="75"/>
      <c r="F7" s="76"/>
      <c r="G7" s="77"/>
      <c r="H7" s="78"/>
      <c r="I7" s="77"/>
      <c r="J7" s="77"/>
      <c r="K7" s="77"/>
      <c r="L7" s="79"/>
      <c r="M7" s="77"/>
      <c r="N7" s="77"/>
      <c r="O7" s="77"/>
      <c r="P7" s="77"/>
      <c r="Q7" s="77"/>
      <c r="R7" s="77"/>
      <c r="S7" s="77"/>
      <c r="T7" s="77"/>
      <c r="U7" s="77"/>
      <c r="V7" s="77"/>
      <c r="W7" s="59">
        <v>37</v>
      </c>
      <c r="X7" s="4">
        <v>7</v>
      </c>
      <c r="Y7" s="59">
        <v>39</v>
      </c>
      <c r="Z7" s="4">
        <v>5</v>
      </c>
      <c r="AA7" s="112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59">
        <v>2</v>
      </c>
      <c r="AP7" s="118">
        <f aca="true" t="shared" si="0" ref="AP7:AP31">E7+W7+Y7+AA7+AC7</f>
        <v>76</v>
      </c>
      <c r="AQ7" s="118">
        <v>76</v>
      </c>
      <c r="AR7" s="118">
        <v>7</v>
      </c>
    </row>
    <row r="8" spans="1:44" ht="12.75">
      <c r="A8" s="34">
        <v>3</v>
      </c>
      <c r="B8" s="60" t="s">
        <v>9</v>
      </c>
      <c r="C8" s="56"/>
      <c r="D8" s="5"/>
      <c r="E8" s="75"/>
      <c r="F8" s="76"/>
      <c r="G8" s="77"/>
      <c r="H8" s="78"/>
      <c r="I8" s="77"/>
      <c r="J8" s="77"/>
      <c r="K8" s="77"/>
      <c r="L8" s="79"/>
      <c r="M8" s="77"/>
      <c r="N8" s="77"/>
      <c r="O8" s="77"/>
      <c r="P8" s="77"/>
      <c r="Q8" s="77"/>
      <c r="R8" s="77"/>
      <c r="S8" s="77"/>
      <c r="T8" s="77"/>
      <c r="U8" s="77"/>
      <c r="V8" s="77"/>
      <c r="W8" s="80"/>
      <c r="X8" s="81"/>
      <c r="Y8" s="59"/>
      <c r="Z8" s="4"/>
      <c r="AA8" s="112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59">
        <v>0</v>
      </c>
      <c r="AP8" s="118">
        <f t="shared" si="0"/>
        <v>0</v>
      </c>
      <c r="AQ8" s="118">
        <v>0</v>
      </c>
      <c r="AR8" s="58">
        <v>50</v>
      </c>
    </row>
    <row r="9" spans="1:44" ht="12.75">
      <c r="A9" s="33">
        <v>4</v>
      </c>
      <c r="B9" s="26" t="s">
        <v>10</v>
      </c>
      <c r="C9" s="56"/>
      <c r="D9" s="5"/>
      <c r="E9" s="76"/>
      <c r="F9" s="82"/>
      <c r="G9" s="77"/>
      <c r="H9" s="78"/>
      <c r="I9" s="77"/>
      <c r="J9" s="77"/>
      <c r="K9" s="75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59">
        <v>32</v>
      </c>
      <c r="X9" s="4">
        <v>16</v>
      </c>
      <c r="Y9" s="59">
        <v>34</v>
      </c>
      <c r="Z9" s="4">
        <v>10</v>
      </c>
      <c r="AA9" s="112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59">
        <v>2</v>
      </c>
      <c r="AP9" s="118">
        <f t="shared" si="0"/>
        <v>66</v>
      </c>
      <c r="AQ9" s="118">
        <v>66</v>
      </c>
      <c r="AR9" s="118">
        <v>11</v>
      </c>
    </row>
    <row r="10" spans="1:44" ht="12.75">
      <c r="A10" s="34">
        <v>5</v>
      </c>
      <c r="B10" s="60" t="s">
        <v>11</v>
      </c>
      <c r="C10" s="56"/>
      <c r="D10" s="5"/>
      <c r="E10" s="75"/>
      <c r="F10" s="76"/>
      <c r="G10" s="77"/>
      <c r="H10" s="78"/>
      <c r="I10" s="77"/>
      <c r="J10" s="77"/>
      <c r="K10" s="77"/>
      <c r="L10" s="79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59">
        <v>32</v>
      </c>
      <c r="X10" s="4">
        <v>12</v>
      </c>
      <c r="Y10" s="59"/>
      <c r="Z10" s="4"/>
      <c r="AA10" s="112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59">
        <v>1</v>
      </c>
      <c r="AP10" s="118">
        <f t="shared" si="0"/>
        <v>32</v>
      </c>
      <c r="AQ10" s="118">
        <v>32</v>
      </c>
      <c r="AR10" s="118">
        <v>18</v>
      </c>
    </row>
    <row r="11" spans="1:46" ht="12.75">
      <c r="A11" s="34">
        <v>6</v>
      </c>
      <c r="B11" s="60" t="s">
        <v>12</v>
      </c>
      <c r="C11" s="56"/>
      <c r="D11" s="5"/>
      <c r="E11" s="57">
        <v>40</v>
      </c>
      <c r="F11" s="58">
        <v>4</v>
      </c>
      <c r="G11" s="77"/>
      <c r="H11" s="78"/>
      <c r="I11" s="77"/>
      <c r="J11" s="77"/>
      <c r="K11" s="77"/>
      <c r="L11" s="79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59">
        <v>35</v>
      </c>
      <c r="X11" s="4">
        <v>9</v>
      </c>
      <c r="Y11" s="59">
        <v>31</v>
      </c>
      <c r="Z11" s="4">
        <v>13</v>
      </c>
      <c r="AA11" s="59">
        <v>39</v>
      </c>
      <c r="AB11" s="59">
        <v>5</v>
      </c>
      <c r="AC11" s="59">
        <v>39</v>
      </c>
      <c r="AD11" s="59">
        <v>5</v>
      </c>
      <c r="AE11" s="35"/>
      <c r="AF11" s="35"/>
      <c r="AG11" s="88"/>
      <c r="AH11" s="88"/>
      <c r="AI11" s="88"/>
      <c r="AJ11" s="88"/>
      <c r="AK11" s="88"/>
      <c r="AL11" s="88"/>
      <c r="AM11" s="88"/>
      <c r="AN11" s="88"/>
      <c r="AO11" s="59">
        <v>5</v>
      </c>
      <c r="AP11" s="118">
        <f t="shared" si="0"/>
        <v>184</v>
      </c>
      <c r="AQ11" s="118">
        <f>AP11-Y11</f>
        <v>153</v>
      </c>
      <c r="AR11" s="118">
        <v>8</v>
      </c>
      <c r="AS11" s="72"/>
      <c r="AT11" s="72"/>
    </row>
    <row r="12" spans="1:44" ht="12.75">
      <c r="A12" s="33">
        <v>9</v>
      </c>
      <c r="B12" s="60" t="s">
        <v>13</v>
      </c>
      <c r="C12" s="56"/>
      <c r="D12" s="5"/>
      <c r="E12" s="75"/>
      <c r="F12" s="76"/>
      <c r="G12" s="75"/>
      <c r="H12" s="78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59">
        <v>30</v>
      </c>
      <c r="X12" s="4">
        <v>14</v>
      </c>
      <c r="Y12" s="59"/>
      <c r="Z12" s="4"/>
      <c r="AA12" s="59">
        <v>35</v>
      </c>
      <c r="AB12" s="59">
        <v>9</v>
      </c>
      <c r="AC12" s="59"/>
      <c r="AD12" s="59"/>
      <c r="AE12" s="35"/>
      <c r="AF12" s="35"/>
      <c r="AG12" s="88"/>
      <c r="AH12" s="88"/>
      <c r="AI12" s="88"/>
      <c r="AJ12" s="88"/>
      <c r="AK12" s="88"/>
      <c r="AL12" s="88"/>
      <c r="AM12" s="88"/>
      <c r="AN12" s="88"/>
      <c r="AO12" s="59">
        <v>2</v>
      </c>
      <c r="AP12" s="118">
        <f t="shared" si="0"/>
        <v>65</v>
      </c>
      <c r="AQ12" s="118">
        <v>30</v>
      </c>
      <c r="AR12" s="118">
        <v>19</v>
      </c>
    </row>
    <row r="13" spans="1:44" ht="12.75">
      <c r="A13" s="34">
        <v>8</v>
      </c>
      <c r="B13" s="60" t="s">
        <v>14</v>
      </c>
      <c r="C13" s="56"/>
      <c r="D13" s="5"/>
      <c r="E13" s="75"/>
      <c r="F13" s="76"/>
      <c r="G13" s="75"/>
      <c r="H13" s="78"/>
      <c r="I13" s="77"/>
      <c r="J13" s="77"/>
      <c r="K13" s="77"/>
      <c r="L13" s="79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80"/>
      <c r="X13" s="81"/>
      <c r="Y13" s="59">
        <v>40</v>
      </c>
      <c r="Z13" s="4">
        <v>4</v>
      </c>
      <c r="AA13" s="59"/>
      <c r="AB13" s="59"/>
      <c r="AC13" s="59"/>
      <c r="AD13" s="59"/>
      <c r="AE13" s="35"/>
      <c r="AF13" s="35"/>
      <c r="AG13" s="88"/>
      <c r="AH13" s="88"/>
      <c r="AI13" s="88"/>
      <c r="AJ13" s="88"/>
      <c r="AK13" s="88"/>
      <c r="AL13" s="88"/>
      <c r="AM13" s="88"/>
      <c r="AN13" s="88"/>
      <c r="AO13" s="59">
        <v>1</v>
      </c>
      <c r="AP13" s="118">
        <f t="shared" si="0"/>
        <v>40</v>
      </c>
      <c r="AQ13" s="118">
        <v>40</v>
      </c>
      <c r="AR13" s="118">
        <v>13</v>
      </c>
    </row>
    <row r="14" spans="1:44" ht="24">
      <c r="A14" s="34">
        <v>9</v>
      </c>
      <c r="B14" s="60" t="s">
        <v>15</v>
      </c>
      <c r="C14" s="56"/>
      <c r="D14" s="5"/>
      <c r="E14" s="75"/>
      <c r="F14" s="76"/>
      <c r="G14" s="83"/>
      <c r="H14" s="78"/>
      <c r="I14" s="77"/>
      <c r="J14" s="77"/>
      <c r="K14" s="75"/>
      <c r="L14" s="77"/>
      <c r="M14" s="75"/>
      <c r="N14" s="77"/>
      <c r="O14" s="77"/>
      <c r="P14" s="77"/>
      <c r="Q14" s="77"/>
      <c r="R14" s="77"/>
      <c r="S14" s="77"/>
      <c r="T14" s="77"/>
      <c r="U14" s="77"/>
      <c r="V14" s="77"/>
      <c r="W14" s="59">
        <v>40</v>
      </c>
      <c r="X14" s="4">
        <v>4</v>
      </c>
      <c r="Y14" s="59">
        <v>38</v>
      </c>
      <c r="Z14" s="4">
        <v>6</v>
      </c>
      <c r="AA14" s="59">
        <v>36</v>
      </c>
      <c r="AB14" s="59">
        <v>8</v>
      </c>
      <c r="AC14" s="59"/>
      <c r="AD14" s="59"/>
      <c r="AE14" s="35"/>
      <c r="AF14" s="35"/>
      <c r="AG14" s="88"/>
      <c r="AH14" s="88"/>
      <c r="AI14" s="88"/>
      <c r="AJ14" s="88"/>
      <c r="AK14" s="88"/>
      <c r="AL14" s="88"/>
      <c r="AM14" s="88"/>
      <c r="AN14" s="88"/>
      <c r="AO14" s="59">
        <v>3</v>
      </c>
      <c r="AP14" s="118">
        <f t="shared" si="0"/>
        <v>114</v>
      </c>
      <c r="AQ14" s="118">
        <v>78</v>
      </c>
      <c r="AR14" s="118">
        <v>6</v>
      </c>
    </row>
    <row r="15" spans="1:44" ht="24">
      <c r="A15" s="33">
        <v>10</v>
      </c>
      <c r="B15" s="60" t="s">
        <v>16</v>
      </c>
      <c r="C15" s="56"/>
      <c r="D15" s="5"/>
      <c r="E15" s="75"/>
      <c r="F15" s="76"/>
      <c r="G15" s="77"/>
      <c r="H15" s="78"/>
      <c r="I15" s="77"/>
      <c r="J15" s="77"/>
      <c r="K15" s="77"/>
      <c r="L15" s="79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59">
        <v>33</v>
      </c>
      <c r="X15" s="4">
        <v>11</v>
      </c>
      <c r="Y15" s="59"/>
      <c r="Z15" s="4"/>
      <c r="AA15" s="59"/>
      <c r="AB15" s="59"/>
      <c r="AC15" s="59"/>
      <c r="AD15" s="59"/>
      <c r="AE15" s="35"/>
      <c r="AF15" s="35"/>
      <c r="AG15" s="88"/>
      <c r="AH15" s="88"/>
      <c r="AI15" s="88"/>
      <c r="AJ15" s="88"/>
      <c r="AK15" s="88"/>
      <c r="AL15" s="88"/>
      <c r="AM15" s="88"/>
      <c r="AN15" s="88"/>
      <c r="AO15" s="59">
        <v>1</v>
      </c>
      <c r="AP15" s="118">
        <f t="shared" si="0"/>
        <v>33</v>
      </c>
      <c r="AQ15" s="118">
        <v>33</v>
      </c>
      <c r="AR15" s="118">
        <v>17</v>
      </c>
    </row>
    <row r="16" spans="1:44" ht="12.75">
      <c r="A16" s="34">
        <v>11</v>
      </c>
      <c r="B16" s="60" t="s">
        <v>17</v>
      </c>
      <c r="C16" s="56"/>
      <c r="D16" s="5"/>
      <c r="E16" s="75"/>
      <c r="F16" s="76"/>
      <c r="G16" s="77"/>
      <c r="H16" s="78"/>
      <c r="I16" s="77"/>
      <c r="J16" s="77"/>
      <c r="K16" s="77"/>
      <c r="L16" s="79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59">
        <v>29</v>
      </c>
      <c r="X16" s="4">
        <v>15</v>
      </c>
      <c r="Y16" s="59">
        <v>35</v>
      </c>
      <c r="Z16" s="4">
        <v>9</v>
      </c>
      <c r="AA16" s="59">
        <v>38</v>
      </c>
      <c r="AB16" s="59">
        <v>6</v>
      </c>
      <c r="AC16" s="59"/>
      <c r="AD16" s="59"/>
      <c r="AE16" s="35"/>
      <c r="AF16" s="35"/>
      <c r="AG16" s="88"/>
      <c r="AH16" s="88"/>
      <c r="AI16" s="88"/>
      <c r="AJ16" s="88"/>
      <c r="AK16" s="88"/>
      <c r="AL16" s="88"/>
      <c r="AM16" s="88"/>
      <c r="AN16" s="88"/>
      <c r="AO16" s="59">
        <v>3</v>
      </c>
      <c r="AP16" s="118">
        <f t="shared" si="0"/>
        <v>102</v>
      </c>
      <c r="AQ16" s="118">
        <v>64</v>
      </c>
      <c r="AR16" s="118">
        <v>12</v>
      </c>
    </row>
    <row r="17" spans="1:44" ht="12.75">
      <c r="A17" s="34">
        <v>12</v>
      </c>
      <c r="B17" s="60" t="s">
        <v>18</v>
      </c>
      <c r="C17" s="56"/>
      <c r="D17" s="5"/>
      <c r="E17" s="57">
        <v>36</v>
      </c>
      <c r="F17" s="58">
        <v>8</v>
      </c>
      <c r="G17" s="77"/>
      <c r="H17" s="78"/>
      <c r="I17" s="77"/>
      <c r="J17" s="77"/>
      <c r="K17" s="77"/>
      <c r="L17" s="77"/>
      <c r="M17" s="75"/>
      <c r="N17" s="77"/>
      <c r="O17" s="77"/>
      <c r="P17" s="77"/>
      <c r="Q17" s="77"/>
      <c r="R17" s="77"/>
      <c r="S17" s="77"/>
      <c r="T17" s="77"/>
      <c r="U17" s="77"/>
      <c r="V17" s="77"/>
      <c r="W17" s="59">
        <v>42</v>
      </c>
      <c r="X17" s="4" t="s">
        <v>61</v>
      </c>
      <c r="Y17" s="59">
        <v>36</v>
      </c>
      <c r="Z17" s="4">
        <v>8</v>
      </c>
      <c r="AA17" s="59">
        <v>37</v>
      </c>
      <c r="AB17" s="59">
        <v>7</v>
      </c>
      <c r="AC17" s="59">
        <v>38</v>
      </c>
      <c r="AD17" s="59">
        <v>6</v>
      </c>
      <c r="AE17" s="35"/>
      <c r="AF17" s="35"/>
      <c r="AG17" s="88"/>
      <c r="AH17" s="88"/>
      <c r="AI17" s="88"/>
      <c r="AJ17" s="88"/>
      <c r="AK17" s="88"/>
      <c r="AL17" s="88"/>
      <c r="AM17" s="88"/>
      <c r="AN17" s="88"/>
      <c r="AO17" s="59">
        <v>5</v>
      </c>
      <c r="AP17" s="118">
        <f t="shared" si="0"/>
        <v>189</v>
      </c>
      <c r="AQ17" s="118">
        <f>AP17-Y17</f>
        <v>153</v>
      </c>
      <c r="AR17" s="118">
        <v>5</v>
      </c>
    </row>
    <row r="18" spans="1:44" ht="12.75">
      <c r="A18" s="33">
        <v>13</v>
      </c>
      <c r="B18" s="60" t="s">
        <v>19</v>
      </c>
      <c r="C18" s="56"/>
      <c r="D18" s="5"/>
      <c r="E18" s="75"/>
      <c r="F18" s="76"/>
      <c r="G18" s="77"/>
      <c r="H18" s="78"/>
      <c r="I18" s="77"/>
      <c r="J18" s="77"/>
      <c r="K18" s="77"/>
      <c r="L18" s="79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80"/>
      <c r="X18" s="81"/>
      <c r="Y18" s="59"/>
      <c r="Z18" s="4"/>
      <c r="AA18" s="59"/>
      <c r="AB18" s="59"/>
      <c r="AC18" s="59"/>
      <c r="AD18" s="59"/>
      <c r="AE18" s="35"/>
      <c r="AF18" s="35"/>
      <c r="AG18" s="88"/>
      <c r="AH18" s="88"/>
      <c r="AI18" s="88"/>
      <c r="AJ18" s="88"/>
      <c r="AK18" s="88"/>
      <c r="AL18" s="88"/>
      <c r="AM18" s="88"/>
      <c r="AN18" s="88"/>
      <c r="AO18" s="59">
        <v>0</v>
      </c>
      <c r="AP18" s="118">
        <f t="shared" si="0"/>
        <v>0</v>
      </c>
      <c r="AQ18" s="118">
        <v>0</v>
      </c>
      <c r="AR18" s="58">
        <v>50</v>
      </c>
    </row>
    <row r="19" spans="1:44" ht="12.75">
      <c r="A19" s="34">
        <v>14</v>
      </c>
      <c r="B19" s="60" t="s">
        <v>20</v>
      </c>
      <c r="C19" s="56"/>
      <c r="D19" s="5"/>
      <c r="E19" s="75"/>
      <c r="F19" s="76"/>
      <c r="G19" s="77"/>
      <c r="H19" s="78"/>
      <c r="I19" s="77"/>
      <c r="J19" s="77"/>
      <c r="K19" s="75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59">
        <v>27</v>
      </c>
      <c r="X19" s="4">
        <v>18</v>
      </c>
      <c r="Y19" s="59"/>
      <c r="Z19" s="4"/>
      <c r="AA19" s="59"/>
      <c r="AB19" s="59"/>
      <c r="AC19" s="59"/>
      <c r="AD19" s="59"/>
      <c r="AE19" s="35"/>
      <c r="AF19" s="35"/>
      <c r="AG19" s="88"/>
      <c r="AH19" s="88"/>
      <c r="AI19" s="88"/>
      <c r="AJ19" s="88"/>
      <c r="AK19" s="88"/>
      <c r="AL19" s="88"/>
      <c r="AM19" s="88"/>
      <c r="AN19" s="88"/>
      <c r="AO19" s="59">
        <v>1</v>
      </c>
      <c r="AP19" s="118">
        <f t="shared" si="0"/>
        <v>27</v>
      </c>
      <c r="AQ19" s="118">
        <v>27</v>
      </c>
      <c r="AR19" s="118">
        <v>20</v>
      </c>
    </row>
    <row r="20" spans="1:44" ht="12.75">
      <c r="A20" s="34">
        <v>15</v>
      </c>
      <c r="B20" s="60" t="s">
        <v>21</v>
      </c>
      <c r="C20" s="56"/>
      <c r="D20" s="56"/>
      <c r="E20" s="57">
        <v>39</v>
      </c>
      <c r="F20" s="58">
        <v>5</v>
      </c>
      <c r="G20" s="77"/>
      <c r="H20" s="78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59">
        <v>31</v>
      </c>
      <c r="X20" s="4">
        <v>13</v>
      </c>
      <c r="Y20" s="59">
        <v>50</v>
      </c>
      <c r="Z20" s="4" t="s">
        <v>60</v>
      </c>
      <c r="AA20" s="59">
        <v>40</v>
      </c>
      <c r="AB20" s="59">
        <v>4</v>
      </c>
      <c r="AC20" s="59">
        <v>45</v>
      </c>
      <c r="AD20" s="59" t="s">
        <v>62</v>
      </c>
      <c r="AE20" s="35"/>
      <c r="AF20" s="35"/>
      <c r="AG20" s="88"/>
      <c r="AH20" s="88"/>
      <c r="AI20" s="88"/>
      <c r="AJ20" s="88"/>
      <c r="AK20" s="88"/>
      <c r="AL20" s="88"/>
      <c r="AM20" s="88"/>
      <c r="AN20" s="88"/>
      <c r="AO20" s="59">
        <v>5</v>
      </c>
      <c r="AP20" s="118">
        <f t="shared" si="0"/>
        <v>205</v>
      </c>
      <c r="AQ20" s="118">
        <f>AP20-W20</f>
        <v>174</v>
      </c>
      <c r="AR20" s="58" t="s">
        <v>61</v>
      </c>
    </row>
    <row r="21" spans="1:44" ht="12.75">
      <c r="A21" s="33">
        <v>16</v>
      </c>
      <c r="B21" s="60" t="s">
        <v>22</v>
      </c>
      <c r="C21" s="56"/>
      <c r="D21" s="5"/>
      <c r="E21" s="57">
        <v>37</v>
      </c>
      <c r="F21" s="58">
        <v>7</v>
      </c>
      <c r="G21" s="75"/>
      <c r="H21" s="78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80"/>
      <c r="X21" s="81"/>
      <c r="Y21" s="59"/>
      <c r="Z21" s="4"/>
      <c r="AA21" s="59"/>
      <c r="AB21" s="59"/>
      <c r="AC21" s="59"/>
      <c r="AD21" s="59"/>
      <c r="AE21" s="35"/>
      <c r="AF21" s="35"/>
      <c r="AG21" s="88"/>
      <c r="AH21" s="88"/>
      <c r="AI21" s="88"/>
      <c r="AJ21" s="88"/>
      <c r="AK21" s="88"/>
      <c r="AL21" s="88"/>
      <c r="AM21" s="88"/>
      <c r="AN21" s="88"/>
      <c r="AO21" s="59">
        <v>1</v>
      </c>
      <c r="AP21" s="118">
        <f t="shared" si="0"/>
        <v>37</v>
      </c>
      <c r="AQ21" s="118">
        <v>37</v>
      </c>
      <c r="AR21" s="118">
        <v>15</v>
      </c>
    </row>
    <row r="22" spans="1:44" ht="12.75">
      <c r="A22" s="34">
        <v>17</v>
      </c>
      <c r="B22" s="60" t="s">
        <v>23</v>
      </c>
      <c r="C22" s="56"/>
      <c r="D22" s="5"/>
      <c r="E22" s="75"/>
      <c r="F22" s="76"/>
      <c r="G22" s="75"/>
      <c r="H22" s="78"/>
      <c r="I22" s="77"/>
      <c r="J22" s="77"/>
      <c r="K22" s="77"/>
      <c r="L22" s="79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80"/>
      <c r="X22" s="81"/>
      <c r="Y22" s="59"/>
      <c r="Z22" s="4"/>
      <c r="AA22" s="59"/>
      <c r="AB22" s="59"/>
      <c r="AC22" s="59"/>
      <c r="AD22" s="59"/>
      <c r="AE22" s="35"/>
      <c r="AF22" s="35"/>
      <c r="AG22" s="88"/>
      <c r="AH22" s="88"/>
      <c r="AI22" s="88"/>
      <c r="AJ22" s="88"/>
      <c r="AK22" s="88"/>
      <c r="AL22" s="88"/>
      <c r="AM22" s="88"/>
      <c r="AN22" s="88"/>
      <c r="AO22" s="59">
        <v>0</v>
      </c>
      <c r="AP22" s="118">
        <f t="shared" si="0"/>
        <v>0</v>
      </c>
      <c r="AQ22" s="118">
        <v>0</v>
      </c>
      <c r="AR22" s="58">
        <v>50</v>
      </c>
    </row>
    <row r="23" spans="1:44" ht="12.75">
      <c r="A23" s="34">
        <v>18</v>
      </c>
      <c r="B23" s="60" t="s">
        <v>24</v>
      </c>
      <c r="C23" s="56"/>
      <c r="D23" s="5"/>
      <c r="E23" s="75"/>
      <c r="F23" s="76"/>
      <c r="G23" s="77"/>
      <c r="H23" s="78"/>
      <c r="I23" s="77"/>
      <c r="J23" s="77"/>
      <c r="K23" s="77"/>
      <c r="L23" s="79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80"/>
      <c r="X23" s="81"/>
      <c r="Y23" s="59">
        <v>33</v>
      </c>
      <c r="Z23" s="4">
        <v>11</v>
      </c>
      <c r="AA23" s="59"/>
      <c r="AB23" s="59"/>
      <c r="AC23" s="59"/>
      <c r="AD23" s="59"/>
      <c r="AE23" s="35"/>
      <c r="AF23" s="35"/>
      <c r="AG23" s="88"/>
      <c r="AH23" s="88"/>
      <c r="AI23" s="88"/>
      <c r="AJ23" s="88"/>
      <c r="AK23" s="88"/>
      <c r="AL23" s="88"/>
      <c r="AM23" s="88"/>
      <c r="AN23" s="88"/>
      <c r="AO23" s="59">
        <v>1</v>
      </c>
      <c r="AP23" s="118">
        <f t="shared" si="0"/>
        <v>33</v>
      </c>
      <c r="AQ23" s="118">
        <v>33</v>
      </c>
      <c r="AR23" s="118">
        <v>16</v>
      </c>
    </row>
    <row r="24" spans="1:44" ht="12.75">
      <c r="A24" s="33">
        <v>19</v>
      </c>
      <c r="B24" s="60" t="s">
        <v>25</v>
      </c>
      <c r="C24" s="56"/>
      <c r="D24" s="5"/>
      <c r="E24" s="75"/>
      <c r="F24" s="76"/>
      <c r="G24" s="77"/>
      <c r="H24" s="78"/>
      <c r="I24" s="77"/>
      <c r="J24" s="77"/>
      <c r="K24" s="77"/>
      <c r="L24" s="79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59">
        <v>39</v>
      </c>
      <c r="X24" s="4">
        <v>5</v>
      </c>
      <c r="Y24" s="59"/>
      <c r="Z24" s="4"/>
      <c r="AA24" s="59"/>
      <c r="AB24" s="59"/>
      <c r="AC24" s="59"/>
      <c r="AD24" s="59"/>
      <c r="AE24" s="35"/>
      <c r="AF24" s="35"/>
      <c r="AG24" s="88"/>
      <c r="AH24" s="88"/>
      <c r="AI24" s="88"/>
      <c r="AJ24" s="88"/>
      <c r="AK24" s="88"/>
      <c r="AL24" s="88"/>
      <c r="AM24" s="88"/>
      <c r="AN24" s="88"/>
      <c r="AO24" s="59">
        <v>1</v>
      </c>
      <c r="AP24" s="118">
        <f t="shared" si="0"/>
        <v>39</v>
      </c>
      <c r="AQ24" s="118">
        <v>39</v>
      </c>
      <c r="AR24" s="118">
        <v>14</v>
      </c>
    </row>
    <row r="25" spans="1:44" ht="12.75">
      <c r="A25" s="34">
        <v>20</v>
      </c>
      <c r="B25" s="60" t="s">
        <v>26</v>
      </c>
      <c r="C25" s="56"/>
      <c r="D25" s="5"/>
      <c r="E25" s="57">
        <v>38</v>
      </c>
      <c r="F25" s="58">
        <v>6</v>
      </c>
      <c r="G25" s="77"/>
      <c r="H25" s="78"/>
      <c r="I25" s="77"/>
      <c r="J25" s="77"/>
      <c r="K25" s="77"/>
      <c r="L25" s="79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59">
        <v>36</v>
      </c>
      <c r="X25" s="4">
        <v>8</v>
      </c>
      <c r="Y25" s="59">
        <v>30</v>
      </c>
      <c r="Z25" s="4">
        <v>14</v>
      </c>
      <c r="AA25" s="59"/>
      <c r="AB25" s="59"/>
      <c r="AC25" s="59"/>
      <c r="AD25" s="59"/>
      <c r="AE25" s="35"/>
      <c r="AF25" s="35"/>
      <c r="AG25" s="88"/>
      <c r="AH25" s="88"/>
      <c r="AI25" s="88"/>
      <c r="AJ25" s="88"/>
      <c r="AK25" s="88"/>
      <c r="AL25" s="88"/>
      <c r="AM25" s="88"/>
      <c r="AN25" s="88"/>
      <c r="AO25" s="59">
        <v>3</v>
      </c>
      <c r="AP25" s="118">
        <f t="shared" si="0"/>
        <v>104</v>
      </c>
      <c r="AQ25" s="118">
        <f>AP25-Y25</f>
        <v>74</v>
      </c>
      <c r="AR25" s="118">
        <v>9</v>
      </c>
    </row>
    <row r="26" spans="1:44" ht="12.75">
      <c r="A26" s="34">
        <v>21</v>
      </c>
      <c r="B26" s="26" t="s">
        <v>27</v>
      </c>
      <c r="C26" s="56"/>
      <c r="D26" s="5"/>
      <c r="E26" s="76"/>
      <c r="F26" s="77"/>
      <c r="G26" s="77"/>
      <c r="H26" s="78"/>
      <c r="I26" s="77"/>
      <c r="J26" s="77"/>
      <c r="K26" s="77"/>
      <c r="L26" s="79"/>
      <c r="M26" s="75"/>
      <c r="N26" s="77"/>
      <c r="O26" s="77"/>
      <c r="P26" s="77"/>
      <c r="Q26" s="77"/>
      <c r="R26" s="77"/>
      <c r="S26" s="77"/>
      <c r="T26" s="77"/>
      <c r="U26" s="77"/>
      <c r="V26" s="77"/>
      <c r="W26" s="80"/>
      <c r="X26" s="81"/>
      <c r="Y26" s="59"/>
      <c r="Z26" s="4"/>
      <c r="AA26" s="59"/>
      <c r="AB26" s="59"/>
      <c r="AC26" s="59"/>
      <c r="AD26" s="59"/>
      <c r="AE26" s="35"/>
      <c r="AF26" s="35"/>
      <c r="AG26" s="88"/>
      <c r="AH26" s="88"/>
      <c r="AI26" s="88"/>
      <c r="AJ26" s="88"/>
      <c r="AK26" s="88"/>
      <c r="AL26" s="88"/>
      <c r="AM26" s="88"/>
      <c r="AN26" s="88"/>
      <c r="AO26" s="59">
        <v>0</v>
      </c>
      <c r="AP26" s="118">
        <f t="shared" si="0"/>
        <v>0</v>
      </c>
      <c r="AQ26" s="118">
        <v>0</v>
      </c>
      <c r="AR26" s="58">
        <v>50</v>
      </c>
    </row>
    <row r="27" spans="1:44" ht="12.75">
      <c r="A27" s="33">
        <v>22</v>
      </c>
      <c r="B27" s="60" t="s">
        <v>28</v>
      </c>
      <c r="C27" s="56"/>
      <c r="D27" s="5"/>
      <c r="E27" s="76"/>
      <c r="F27" s="76"/>
      <c r="G27" s="77"/>
      <c r="H27" s="78"/>
      <c r="I27" s="77"/>
      <c r="J27" s="77"/>
      <c r="K27" s="77"/>
      <c r="L27" s="79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80"/>
      <c r="X27" s="81"/>
      <c r="Y27" s="59"/>
      <c r="Z27" s="4"/>
      <c r="AA27" s="59"/>
      <c r="AB27" s="59"/>
      <c r="AC27" s="59"/>
      <c r="AD27" s="59"/>
      <c r="AE27" s="35"/>
      <c r="AF27" s="35"/>
      <c r="AG27" s="88"/>
      <c r="AH27" s="88"/>
      <c r="AI27" s="88"/>
      <c r="AJ27" s="88"/>
      <c r="AK27" s="88"/>
      <c r="AL27" s="88"/>
      <c r="AM27" s="88"/>
      <c r="AN27" s="88"/>
      <c r="AO27" s="59">
        <v>0</v>
      </c>
      <c r="AP27" s="118">
        <f t="shared" si="0"/>
        <v>0</v>
      </c>
      <c r="AQ27" s="118">
        <v>0</v>
      </c>
      <c r="AR27" s="58">
        <v>50</v>
      </c>
    </row>
    <row r="28" spans="1:44" ht="12.75">
      <c r="A28" s="34">
        <v>4</v>
      </c>
      <c r="B28" s="26" t="s">
        <v>29</v>
      </c>
      <c r="C28" s="56"/>
      <c r="D28" s="5"/>
      <c r="E28" s="58">
        <v>50</v>
      </c>
      <c r="F28" s="56" t="s">
        <v>60</v>
      </c>
      <c r="G28" s="77"/>
      <c r="H28" s="78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59">
        <v>34</v>
      </c>
      <c r="X28" s="4">
        <v>10</v>
      </c>
      <c r="Y28" s="59">
        <v>45</v>
      </c>
      <c r="Z28" s="4" t="s">
        <v>62</v>
      </c>
      <c r="AA28" s="120">
        <v>42</v>
      </c>
      <c r="AB28" s="59" t="s">
        <v>61</v>
      </c>
      <c r="AC28" s="59">
        <v>40</v>
      </c>
      <c r="AD28" s="59">
        <v>4</v>
      </c>
      <c r="AE28" s="35"/>
      <c r="AF28" s="35"/>
      <c r="AG28" s="88"/>
      <c r="AH28" s="88"/>
      <c r="AI28" s="88"/>
      <c r="AJ28" s="88"/>
      <c r="AK28" s="88"/>
      <c r="AL28" s="88"/>
      <c r="AM28" s="88"/>
      <c r="AN28" s="88"/>
      <c r="AO28" s="59">
        <v>5</v>
      </c>
      <c r="AP28" s="118">
        <f t="shared" si="0"/>
        <v>211</v>
      </c>
      <c r="AQ28" s="118">
        <f>AP28-W28</f>
        <v>177</v>
      </c>
      <c r="AR28" s="58" t="s">
        <v>60</v>
      </c>
    </row>
    <row r="29" spans="1:44" ht="15.75" customHeight="1">
      <c r="A29" s="34">
        <v>24</v>
      </c>
      <c r="B29" s="60" t="s">
        <v>50</v>
      </c>
      <c r="C29" s="56"/>
      <c r="D29" s="56"/>
      <c r="E29" s="56">
        <v>45</v>
      </c>
      <c r="F29" s="56" t="s">
        <v>62</v>
      </c>
      <c r="G29" s="77"/>
      <c r="H29" s="78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59">
        <v>50</v>
      </c>
      <c r="X29" s="4" t="s">
        <v>60</v>
      </c>
      <c r="Y29" s="59">
        <v>42</v>
      </c>
      <c r="Z29" s="4" t="s">
        <v>61</v>
      </c>
      <c r="AA29" s="120">
        <v>45</v>
      </c>
      <c r="AB29" s="59" t="s">
        <v>62</v>
      </c>
      <c r="AC29" s="59">
        <v>42</v>
      </c>
      <c r="AD29" s="59" t="s">
        <v>61</v>
      </c>
      <c r="AE29" s="35"/>
      <c r="AF29" s="35"/>
      <c r="AG29" s="88"/>
      <c r="AH29" s="88"/>
      <c r="AI29" s="88"/>
      <c r="AJ29" s="88"/>
      <c r="AK29" s="88"/>
      <c r="AL29" s="88"/>
      <c r="AM29" s="88"/>
      <c r="AN29" s="88"/>
      <c r="AO29" s="59">
        <v>5</v>
      </c>
      <c r="AP29" s="118">
        <f t="shared" si="0"/>
        <v>224</v>
      </c>
      <c r="AQ29" s="118">
        <f>AP29-Y29</f>
        <v>182</v>
      </c>
      <c r="AR29" s="58" t="s">
        <v>62</v>
      </c>
    </row>
    <row r="30" spans="1:44" ht="12.75">
      <c r="A30" s="33">
        <v>25</v>
      </c>
      <c r="B30" s="60" t="s">
        <v>30</v>
      </c>
      <c r="C30" s="56"/>
      <c r="D30" s="5"/>
      <c r="E30" s="75"/>
      <c r="F30" s="76"/>
      <c r="G30" s="77"/>
      <c r="H30" s="78"/>
      <c r="I30" s="77"/>
      <c r="J30" s="77"/>
      <c r="K30" s="77"/>
      <c r="L30" s="79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59">
        <v>38</v>
      </c>
      <c r="X30" s="4">
        <v>6</v>
      </c>
      <c r="Y30" s="59">
        <v>32</v>
      </c>
      <c r="Z30" s="4">
        <v>12</v>
      </c>
      <c r="AA30" s="120"/>
      <c r="AB30" s="59"/>
      <c r="AC30" s="59"/>
      <c r="AD30" s="59"/>
      <c r="AE30" s="35"/>
      <c r="AF30" s="35"/>
      <c r="AG30" s="88"/>
      <c r="AH30" s="88"/>
      <c r="AI30" s="88"/>
      <c r="AJ30" s="88"/>
      <c r="AK30" s="88"/>
      <c r="AL30" s="88"/>
      <c r="AM30" s="88"/>
      <c r="AN30" s="88"/>
      <c r="AO30" s="59">
        <v>2</v>
      </c>
      <c r="AP30" s="118">
        <f t="shared" si="0"/>
        <v>70</v>
      </c>
      <c r="AQ30" s="118">
        <v>70</v>
      </c>
      <c r="AR30" s="118">
        <v>10</v>
      </c>
    </row>
    <row r="31" spans="1:44" ht="12.75">
      <c r="A31" s="34">
        <v>26</v>
      </c>
      <c r="B31" s="60" t="s">
        <v>31</v>
      </c>
      <c r="C31" s="56"/>
      <c r="D31" s="56"/>
      <c r="E31" s="57">
        <v>42</v>
      </c>
      <c r="F31" s="58" t="s">
        <v>61</v>
      </c>
      <c r="G31" s="77"/>
      <c r="H31" s="78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59">
        <v>45</v>
      </c>
      <c r="X31" s="4" t="s">
        <v>62</v>
      </c>
      <c r="Y31" s="59">
        <v>37</v>
      </c>
      <c r="Z31" s="4">
        <v>7</v>
      </c>
      <c r="AA31" s="120">
        <v>50</v>
      </c>
      <c r="AB31" s="59" t="s">
        <v>60</v>
      </c>
      <c r="AC31" s="59">
        <v>50</v>
      </c>
      <c r="AD31" s="59" t="s">
        <v>60</v>
      </c>
      <c r="AE31" s="35"/>
      <c r="AF31" s="35"/>
      <c r="AG31" s="88"/>
      <c r="AH31" s="88"/>
      <c r="AI31" s="88"/>
      <c r="AJ31" s="88"/>
      <c r="AK31" s="88"/>
      <c r="AL31" s="88"/>
      <c r="AM31" s="88"/>
      <c r="AN31" s="88"/>
      <c r="AO31" s="59">
        <v>5</v>
      </c>
      <c r="AP31" s="118">
        <f t="shared" si="0"/>
        <v>224</v>
      </c>
      <c r="AQ31" s="118">
        <f>AP31-Y31</f>
        <v>187</v>
      </c>
      <c r="AR31" s="58">
        <v>4</v>
      </c>
    </row>
    <row r="32" spans="1:44" ht="17.25" customHeight="1">
      <c r="A32" s="34"/>
      <c r="B32" s="26" t="s">
        <v>69</v>
      </c>
      <c r="C32" s="208"/>
      <c r="D32" s="208"/>
      <c r="E32" s="250">
        <v>8</v>
      </c>
      <c r="F32" s="250"/>
      <c r="G32" s="249"/>
      <c r="H32" s="249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17">
        <v>17</v>
      </c>
      <c r="X32" s="218"/>
      <c r="Y32" s="217">
        <v>14</v>
      </c>
      <c r="Z32" s="218"/>
      <c r="AA32" s="217">
        <v>9</v>
      </c>
      <c r="AB32" s="218"/>
      <c r="AC32" s="253">
        <v>6</v>
      </c>
      <c r="AD32" s="254"/>
      <c r="AE32" s="35"/>
      <c r="AF32" s="35"/>
      <c r="AG32" s="213"/>
      <c r="AH32" s="214"/>
      <c r="AI32" s="213"/>
      <c r="AJ32" s="214"/>
      <c r="AK32" s="91"/>
      <c r="AL32" s="91"/>
      <c r="AM32" s="213"/>
      <c r="AN32" s="214"/>
      <c r="AO32" s="5"/>
      <c r="AP32" s="208">
        <f>E32+W32+Y32+AA32+AC32</f>
        <v>54</v>
      </c>
      <c r="AQ32" s="208"/>
      <c r="AR32" s="208"/>
    </row>
    <row r="33" spans="1:44" ht="12.75">
      <c r="A33" s="34"/>
      <c r="B33" s="26" t="s">
        <v>33</v>
      </c>
      <c r="C33" s="245"/>
      <c r="D33" s="246"/>
      <c r="E33" s="245">
        <v>90</v>
      </c>
      <c r="F33" s="246"/>
      <c r="G33" s="231"/>
      <c r="H33" s="232"/>
      <c r="I33" s="226"/>
      <c r="J33" s="227"/>
      <c r="K33" s="226"/>
      <c r="L33" s="227"/>
      <c r="M33" s="226"/>
      <c r="N33" s="227"/>
      <c r="O33" s="226"/>
      <c r="P33" s="227"/>
      <c r="Q33" s="226"/>
      <c r="R33" s="227"/>
      <c r="S33" s="226"/>
      <c r="T33" s="227"/>
      <c r="U33" s="226"/>
      <c r="V33" s="227"/>
      <c r="W33" s="217">
        <v>305</v>
      </c>
      <c r="X33" s="218"/>
      <c r="Y33" s="217">
        <v>214</v>
      </c>
      <c r="Z33" s="218"/>
      <c r="AA33" s="217">
        <v>116</v>
      </c>
      <c r="AB33" s="218"/>
      <c r="AC33" s="217">
        <v>48</v>
      </c>
      <c r="AD33" s="218"/>
      <c r="AE33" s="35"/>
      <c r="AF33" s="35"/>
      <c r="AG33" s="213"/>
      <c r="AH33" s="214"/>
      <c r="AI33" s="213"/>
      <c r="AJ33" s="214"/>
      <c r="AK33" s="89"/>
      <c r="AL33" s="89"/>
      <c r="AM33" s="213"/>
      <c r="AN33" s="214"/>
      <c r="AO33" s="119"/>
      <c r="AP33" s="217">
        <f>E33+W33+Y33+AA33+AC33</f>
        <v>773</v>
      </c>
      <c r="AQ33" s="238"/>
      <c r="AR33" s="218"/>
    </row>
    <row r="34" spans="1:44" ht="24" customHeight="1" hidden="1">
      <c r="A34" s="34"/>
      <c r="B34" s="26" t="s">
        <v>34</v>
      </c>
      <c r="C34" s="217"/>
      <c r="D34" s="218"/>
      <c r="E34" s="217"/>
      <c r="F34" s="218"/>
      <c r="G34" s="231"/>
      <c r="H34" s="244"/>
      <c r="I34" s="230"/>
      <c r="J34" s="227"/>
      <c r="K34" s="230"/>
      <c r="L34" s="227"/>
      <c r="M34" s="230"/>
      <c r="N34" s="227"/>
      <c r="O34" s="230"/>
      <c r="P34" s="227"/>
      <c r="Q34" s="230"/>
      <c r="R34" s="227"/>
      <c r="S34" s="230"/>
      <c r="T34" s="227"/>
      <c r="U34" s="230"/>
      <c r="V34" s="227"/>
      <c r="W34" s="5"/>
      <c r="X34" s="5"/>
      <c r="Y34" s="5"/>
      <c r="Z34" s="5"/>
      <c r="AA34" s="91"/>
      <c r="AB34" s="91"/>
      <c r="AC34" s="5"/>
      <c r="AD34" s="5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5"/>
      <c r="AP34" s="5"/>
      <c r="AQ34" s="217"/>
      <c r="AR34" s="218"/>
    </row>
    <row r="35" spans="1:44" ht="24" customHeight="1" hidden="1">
      <c r="A35" s="35"/>
      <c r="B35" s="61" t="s">
        <v>35</v>
      </c>
      <c r="C35" s="217"/>
      <c r="D35" s="218"/>
      <c r="E35" s="217"/>
      <c r="F35" s="218"/>
      <c r="G35" s="230"/>
      <c r="H35" s="227"/>
      <c r="I35" s="230"/>
      <c r="J35" s="227"/>
      <c r="K35" s="230"/>
      <c r="L35" s="227"/>
      <c r="M35" s="230"/>
      <c r="N35" s="227"/>
      <c r="O35" s="230"/>
      <c r="P35" s="227"/>
      <c r="Q35" s="230"/>
      <c r="R35" s="227"/>
      <c r="S35" s="230"/>
      <c r="T35" s="227"/>
      <c r="U35" s="230"/>
      <c r="V35" s="227"/>
      <c r="W35" s="62"/>
      <c r="X35" s="62"/>
      <c r="Y35" s="62"/>
      <c r="Z35" s="62"/>
      <c r="AA35" s="93"/>
      <c r="AB35" s="93"/>
      <c r="AC35" s="62"/>
      <c r="AD35" s="62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62"/>
      <c r="AP35" s="5"/>
      <c r="AQ35" s="217"/>
      <c r="AR35" s="218"/>
    </row>
    <row r="36" spans="1:44" ht="12.75" customHeight="1" hidden="1">
      <c r="A36" s="36" t="s">
        <v>36</v>
      </c>
      <c r="B36" s="63"/>
      <c r="C36" s="63"/>
      <c r="D36" s="63"/>
      <c r="E36" s="64"/>
      <c r="F36" s="64"/>
      <c r="G36" s="86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64"/>
      <c r="X36" s="64"/>
      <c r="Y36" s="64"/>
      <c r="Z36" s="64"/>
      <c r="AA36" s="94"/>
      <c r="AB36" s="94"/>
      <c r="AC36" s="64"/>
      <c r="AD36" s="6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64"/>
      <c r="AP36" s="64"/>
      <c r="AQ36" s="64"/>
      <c r="AR36" s="64"/>
    </row>
    <row r="37" spans="1:44" ht="14.25" customHeight="1">
      <c r="A37" s="46"/>
      <c r="B37" s="47" t="s">
        <v>71</v>
      </c>
      <c r="C37" s="65"/>
      <c r="D37" s="65"/>
      <c r="E37" s="245">
        <v>260</v>
      </c>
      <c r="F37" s="246"/>
      <c r="G37" s="84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247">
        <v>370</v>
      </c>
      <c r="X37" s="248"/>
      <c r="Y37" s="247">
        <v>289</v>
      </c>
      <c r="Z37" s="248"/>
      <c r="AA37" s="247">
        <v>200</v>
      </c>
      <c r="AB37" s="248"/>
      <c r="AC37" s="247">
        <v>60</v>
      </c>
      <c r="AD37" s="248"/>
      <c r="AE37" s="213"/>
      <c r="AF37" s="214"/>
      <c r="AG37" s="251"/>
      <c r="AH37" s="252"/>
      <c r="AI37" s="251"/>
      <c r="AJ37" s="252"/>
      <c r="AK37" s="95"/>
      <c r="AL37" s="95"/>
      <c r="AM37" s="251"/>
      <c r="AN37" s="252"/>
      <c r="AO37" s="121"/>
      <c r="AP37" s="217">
        <f>E37+W37+Y37+AA37+AC37</f>
        <v>1179</v>
      </c>
      <c r="AQ37" s="238"/>
      <c r="AR37" s="218"/>
    </row>
    <row r="38" spans="1:44" ht="12.75" customHeight="1">
      <c r="A38" s="46"/>
      <c r="B38" s="47" t="s">
        <v>70</v>
      </c>
      <c r="C38" s="65"/>
      <c r="D38" s="65"/>
      <c r="E38" s="245">
        <v>340</v>
      </c>
      <c r="F38" s="246"/>
      <c r="G38" s="84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247">
        <v>530</v>
      </c>
      <c r="X38" s="248"/>
      <c r="Y38" s="247">
        <v>314</v>
      </c>
      <c r="Z38" s="248"/>
      <c r="AA38" s="251"/>
      <c r="AB38" s="252"/>
      <c r="AC38" s="251"/>
      <c r="AD38" s="252"/>
      <c r="AE38" s="213"/>
      <c r="AF38" s="214"/>
      <c r="AG38" s="251"/>
      <c r="AH38" s="252"/>
      <c r="AI38" s="251"/>
      <c r="AJ38" s="252"/>
      <c r="AK38" s="95"/>
      <c r="AL38" s="95"/>
      <c r="AM38" s="251"/>
      <c r="AN38" s="252"/>
      <c r="AO38" s="121"/>
      <c r="AP38" s="217">
        <f>E38+W38+Y38</f>
        <v>1184</v>
      </c>
      <c r="AQ38" s="238"/>
      <c r="AR38" s="218"/>
    </row>
    <row r="39" spans="1:44" ht="12.75">
      <c r="A39" s="37"/>
      <c r="B39" s="38" t="s">
        <v>37</v>
      </c>
      <c r="C39" s="27"/>
      <c r="D39" s="27"/>
      <c r="E39" s="27" t="s">
        <v>38</v>
      </c>
      <c r="F39" s="27"/>
      <c r="G39" s="39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</row>
    <row r="40" spans="2:44" ht="12.75">
      <c r="B40" s="27"/>
      <c r="C40" s="27"/>
      <c r="D40" s="27"/>
      <c r="E40" s="27" t="s">
        <v>39</v>
      </c>
      <c r="F40" s="27"/>
      <c r="G40" s="39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</row>
    <row r="41" spans="2:44" ht="12.75">
      <c r="B41" s="27"/>
      <c r="C41" s="27"/>
      <c r="D41" s="27"/>
      <c r="E41" s="27" t="s">
        <v>89</v>
      </c>
      <c r="F41" s="27"/>
      <c r="G41" s="39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</row>
    <row r="42" spans="2:44" ht="12.75">
      <c r="B42" s="27"/>
      <c r="C42" s="27"/>
      <c r="D42" s="27"/>
      <c r="E42" s="27" t="s">
        <v>88</v>
      </c>
      <c r="F42" s="27"/>
      <c r="G42" s="39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</row>
    <row r="43" spans="1:44" ht="11.25" customHeight="1">
      <c r="A43" s="37"/>
      <c r="B43" s="27" t="s">
        <v>40</v>
      </c>
      <c r="C43" s="27"/>
      <c r="D43" s="27"/>
      <c r="G43" s="39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</row>
    <row r="44" ht="14.25" customHeight="1">
      <c r="B44" s="45" t="s">
        <v>85</v>
      </c>
    </row>
  </sheetData>
  <sheetProtection/>
  <mergeCells count="103">
    <mergeCell ref="AP32:AR32"/>
    <mergeCell ref="U32:V32"/>
    <mergeCell ref="K32:L32"/>
    <mergeCell ref="AC32:AD32"/>
    <mergeCell ref="AC33:AD33"/>
    <mergeCell ref="AQ35:AR35"/>
    <mergeCell ref="Q35:R35"/>
    <mergeCell ref="S35:T35"/>
    <mergeCell ref="W32:X32"/>
    <mergeCell ref="S32:T32"/>
    <mergeCell ref="AP37:AR37"/>
    <mergeCell ref="AP38:AR38"/>
    <mergeCell ref="AI37:AJ37"/>
    <mergeCell ref="AI38:AJ38"/>
    <mergeCell ref="AM38:AN38"/>
    <mergeCell ref="AG37:AH37"/>
    <mergeCell ref="AG38:AH38"/>
    <mergeCell ref="AM37:AN37"/>
    <mergeCell ref="Q32:R32"/>
    <mergeCell ref="AC37:AD37"/>
    <mergeCell ref="AA38:AB38"/>
    <mergeCell ref="AC38:AD38"/>
    <mergeCell ref="Y38:Z38"/>
    <mergeCell ref="W37:X37"/>
    <mergeCell ref="W38:X38"/>
    <mergeCell ref="AA37:AB37"/>
    <mergeCell ref="U35:V35"/>
    <mergeCell ref="C33:D33"/>
    <mergeCell ref="E37:F37"/>
    <mergeCell ref="E38:F38"/>
    <mergeCell ref="Y37:Z37"/>
    <mergeCell ref="G32:H32"/>
    <mergeCell ref="O32:P32"/>
    <mergeCell ref="M32:N32"/>
    <mergeCell ref="E32:F32"/>
    <mergeCell ref="M34:N34"/>
    <mergeCell ref="O35:P35"/>
    <mergeCell ref="AE3:AF4"/>
    <mergeCell ref="C35:D35"/>
    <mergeCell ref="G34:H34"/>
    <mergeCell ref="O3:P4"/>
    <mergeCell ref="M3:N4"/>
    <mergeCell ref="S34:T34"/>
    <mergeCell ref="U33:V33"/>
    <mergeCell ref="I34:J34"/>
    <mergeCell ref="E34:F34"/>
    <mergeCell ref="E33:F33"/>
    <mergeCell ref="K3:L4"/>
    <mergeCell ref="C32:D32"/>
    <mergeCell ref="O34:P34"/>
    <mergeCell ref="I3:J4"/>
    <mergeCell ref="AP3:AP4"/>
    <mergeCell ref="AI3:AJ4"/>
    <mergeCell ref="AG3:AH4"/>
    <mergeCell ref="U3:V4"/>
    <mergeCell ref="Y3:Z4"/>
    <mergeCell ref="AC3:AD4"/>
    <mergeCell ref="AI33:AJ33"/>
    <mergeCell ref="AQ34:AR34"/>
    <mergeCell ref="AP33:AR33"/>
    <mergeCell ref="Q33:R33"/>
    <mergeCell ref="W33:X33"/>
    <mergeCell ref="U34:V34"/>
    <mergeCell ref="G33:H33"/>
    <mergeCell ref="C34:D34"/>
    <mergeCell ref="AQ3:AR4"/>
    <mergeCell ref="AM33:AN33"/>
    <mergeCell ref="AO3:AO4"/>
    <mergeCell ref="Q34:R34"/>
    <mergeCell ref="Y32:Z32"/>
    <mergeCell ref="K33:L33"/>
    <mergeCell ref="S3:T4"/>
    <mergeCell ref="C3:D4"/>
    <mergeCell ref="G3:H4"/>
    <mergeCell ref="S33:T33"/>
    <mergeCell ref="M35:N35"/>
    <mergeCell ref="E35:F35"/>
    <mergeCell ref="G35:H35"/>
    <mergeCell ref="K35:L35"/>
    <mergeCell ref="M33:N33"/>
    <mergeCell ref="O33:P33"/>
    <mergeCell ref="I35:J35"/>
    <mergeCell ref="K34:L34"/>
    <mergeCell ref="AE37:AF37"/>
    <mergeCell ref="I33:J33"/>
    <mergeCell ref="I32:J32"/>
    <mergeCell ref="AG33:AH33"/>
    <mergeCell ref="A2:AR2"/>
    <mergeCell ref="AA3:AB4"/>
    <mergeCell ref="W3:X4"/>
    <mergeCell ref="Q3:R4"/>
    <mergeCell ref="A3:A5"/>
    <mergeCell ref="E3:F4"/>
    <mergeCell ref="AM32:AN32"/>
    <mergeCell ref="B3:B4"/>
    <mergeCell ref="AE38:AF38"/>
    <mergeCell ref="AA33:AB33"/>
    <mergeCell ref="Y33:Z33"/>
    <mergeCell ref="AM3:AN4"/>
    <mergeCell ref="AK3:AL4"/>
    <mergeCell ref="AA32:AB32"/>
    <mergeCell ref="AG32:AH32"/>
    <mergeCell ref="AI32:AJ32"/>
  </mergeCells>
  <hyperlinks>
    <hyperlink ref="A36" r:id="rId1" display="mailto:unitex-centr@yadex.ru"/>
    <hyperlink ref="A39" r:id="rId2" display="mailto:unitex-centr@yadex.ru"/>
    <hyperlink ref="L36" r:id="rId3" display="mailto:unitex-centr@yadex.ru"/>
    <hyperlink ref="L39" r:id="rId4" display="mailto:unitex-centr@yadex.ru"/>
    <hyperlink ref="W36" r:id="rId5" display="mailto:unitex-centr@yadex.ru"/>
    <hyperlink ref="W39" r:id="rId6" display="mailto:unitex-centr@yadex.ru"/>
    <hyperlink ref="V36" r:id="rId7" display="mailto:unitex-centr@yadex.ru"/>
    <hyperlink ref="V39" r:id="rId8" display="mailto:unitex-centr@yadex.ru"/>
    <hyperlink ref="U36" r:id="rId9" display="mailto:unitex-centr@yadex.ru"/>
    <hyperlink ref="U39" r:id="rId10" display="mailto:unitex-centr@yadex.ru"/>
    <hyperlink ref="T36" r:id="rId11" display="mailto:unitex-centr@yadex.ru"/>
    <hyperlink ref="T39" r:id="rId12" display="mailto:unitex-centr@yadex.ru"/>
    <hyperlink ref="S36" r:id="rId13" display="mailto:unitex-centr@yadex.ru"/>
    <hyperlink ref="S39" r:id="rId14" display="mailto:unitex-centr@yadex.ru"/>
    <hyperlink ref="H36" r:id="rId15" display="mailto:unitex-centr@yadex.ru"/>
    <hyperlink ref="H39" r:id="rId16" display="mailto:unitex-centr@yadex.ru"/>
    <hyperlink ref="R36" r:id="rId17" display="mailto:unitex-centr@yadex.ru"/>
    <hyperlink ref="R39" r:id="rId18" display="mailto:unitex-centr@yadex.ru"/>
    <hyperlink ref="K36" r:id="rId19" display="mailto:unitex-centr@yadex.ru"/>
    <hyperlink ref="K39" r:id="rId20" display="mailto:unitex-centr@yadex.ru"/>
    <hyperlink ref="AS39" r:id="rId21" display="mailto:unitex-centr@yadex.ru"/>
    <hyperlink ref="AS36" r:id="rId22" display="mailto:unitex-centr@yadex.ru"/>
    <hyperlink ref="AP39" r:id="rId23" display="mailto:unitex-centr@yadex.ru"/>
    <hyperlink ref="AQ39" r:id="rId24" display="mailto:unitex-centr@yadex.ru"/>
    <hyperlink ref="AR39" r:id="rId25" display="mailto:unitex-centr@yadex.ru"/>
    <hyperlink ref="Q36" r:id="rId26" display="mailto:unitex-centr@yadex.ru"/>
    <hyperlink ref="Q39" r:id="rId27" display="mailto:unitex-centr@yadex.ru"/>
    <hyperlink ref="P36" r:id="rId28" display="mailto:unitex-centr@yadex.ru"/>
    <hyperlink ref="P39" r:id="rId29" display="mailto:unitex-centr@yadex.ru"/>
    <hyperlink ref="O36" r:id="rId30" display="mailto:unitex-centr@yadex.ru"/>
    <hyperlink ref="O39" r:id="rId31" display="mailto:unitex-centr@yadex.ru"/>
    <hyperlink ref="N36" r:id="rId32" display="mailto:unitex-centr@yadex.ru"/>
    <hyperlink ref="N39" r:id="rId33" display="mailto:unitex-centr@yadex.ru"/>
    <hyperlink ref="M36" r:id="rId34" display="mailto:unitex-centr@yadex.ru"/>
    <hyperlink ref="M39" r:id="rId35" display="mailto:unitex-centr@yadex.ru"/>
    <hyperlink ref="D36" r:id="rId36" display="mailto:unitex-centr@yadex.ru"/>
    <hyperlink ref="D39" r:id="rId37" display="mailto:unitex-centr@yadex.ru"/>
  </hyperlink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85" r:id="rId39"/>
  <drawing r:id="rId38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1">
      <selection activeCell="O45" sqref="O45"/>
    </sheetView>
  </sheetViews>
  <sheetFormatPr defaultColWidth="9.140625" defaultRowHeight="12.75"/>
  <cols>
    <col min="1" max="1" width="4.140625" style="0" customWidth="1"/>
    <col min="2" max="2" width="14.140625" style="0" customWidth="1"/>
    <col min="3" max="3" width="6.8515625" style="0" customWidth="1"/>
    <col min="4" max="5" width="7.28125" style="0" customWidth="1"/>
    <col min="6" max="6" width="3.8515625" style="0" customWidth="1"/>
    <col min="7" max="7" width="6.140625" style="0" customWidth="1"/>
    <col min="8" max="9" width="9.00390625" style="0" customWidth="1"/>
    <col min="10" max="10" width="12.140625" style="0" customWidth="1"/>
    <col min="11" max="11" width="3.8515625" style="0" customWidth="1"/>
    <col min="12" max="12" width="6.140625" style="0" customWidth="1"/>
    <col min="13" max="14" width="7.28125" style="0" customWidth="1"/>
    <col min="15" max="15" width="11.421875" style="0" customWidth="1"/>
    <col min="16" max="16" width="4.57421875" style="0" customWidth="1"/>
    <col min="17" max="17" width="6.140625" style="0" customWidth="1"/>
    <col min="18" max="19" width="5.00390625" style="0" customWidth="1"/>
    <col min="20" max="20" width="3.28125" style="23" customWidth="1"/>
  </cols>
  <sheetData>
    <row r="1" spans="6:11" ht="5.25" customHeight="1">
      <c r="F1" s="20"/>
      <c r="K1" s="20"/>
    </row>
    <row r="2" spans="5:15" ht="11.25" customHeight="1">
      <c r="E2" s="20"/>
      <c r="O2" t="s">
        <v>73</v>
      </c>
    </row>
    <row r="3" spans="1:20" ht="12.75">
      <c r="A3" s="1" t="s">
        <v>0</v>
      </c>
      <c r="B3" s="258" t="s">
        <v>1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</row>
    <row r="4" spans="1:20" ht="31.5" customHeight="1">
      <c r="A4" s="2" t="s">
        <v>2</v>
      </c>
      <c r="B4" s="259" t="s">
        <v>86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</row>
    <row r="5" spans="1:20" ht="12.75" customHeight="1" thickBot="1">
      <c r="A5" s="264"/>
      <c r="B5" s="265" t="s">
        <v>3</v>
      </c>
      <c r="C5" s="260" t="s">
        <v>75</v>
      </c>
      <c r="D5" s="260"/>
      <c r="E5" s="260"/>
      <c r="F5" s="260"/>
      <c r="G5" s="261"/>
      <c r="H5" s="260" t="s">
        <v>76</v>
      </c>
      <c r="I5" s="260"/>
      <c r="J5" s="260"/>
      <c r="K5" s="261"/>
      <c r="L5" s="261"/>
      <c r="M5" s="260" t="s">
        <v>77</v>
      </c>
      <c r="N5" s="260"/>
      <c r="O5" s="260"/>
      <c r="P5" s="260"/>
      <c r="Q5" s="261"/>
      <c r="R5" s="262" t="s">
        <v>41</v>
      </c>
      <c r="S5" s="262"/>
      <c r="T5" s="263"/>
    </row>
    <row r="6" spans="1:20" ht="33.75" customHeight="1">
      <c r="A6" s="264"/>
      <c r="B6" s="266"/>
      <c r="C6" s="28" t="s">
        <v>56</v>
      </c>
      <c r="D6" s="28" t="s">
        <v>57</v>
      </c>
      <c r="E6" s="28" t="s">
        <v>58</v>
      </c>
      <c r="F6" s="29" t="s">
        <v>42</v>
      </c>
      <c r="G6" s="67" t="s">
        <v>43</v>
      </c>
      <c r="H6" s="66"/>
      <c r="I6" s="28"/>
      <c r="J6" s="28"/>
      <c r="K6" s="29" t="s">
        <v>42</v>
      </c>
      <c r="L6" s="30" t="s">
        <v>44</v>
      </c>
      <c r="M6" s="28"/>
      <c r="N6" s="28"/>
      <c r="O6" s="28"/>
      <c r="P6" s="29" t="s">
        <v>42</v>
      </c>
      <c r="Q6" s="30" t="s">
        <v>45</v>
      </c>
      <c r="R6" s="21" t="s">
        <v>46</v>
      </c>
      <c r="S6" s="73" t="s">
        <v>53</v>
      </c>
      <c r="T6" s="74" t="s">
        <v>6</v>
      </c>
    </row>
    <row r="7" spans="1:20" ht="12.75">
      <c r="A7" s="3">
        <v>1</v>
      </c>
      <c r="B7" s="9" t="s">
        <v>7</v>
      </c>
      <c r="C7" s="96"/>
      <c r="D7" s="97"/>
      <c r="E7" s="96"/>
      <c r="F7" s="111"/>
      <c r="G7" s="68">
        <v>50</v>
      </c>
      <c r="H7" s="97"/>
      <c r="I7" s="96"/>
      <c r="J7" s="99"/>
      <c r="K7" s="100"/>
      <c r="L7" s="101"/>
      <c r="M7" s="102"/>
      <c r="N7" s="102"/>
      <c r="O7" s="102"/>
      <c r="P7" s="98"/>
      <c r="Q7" s="101"/>
      <c r="R7" s="90"/>
      <c r="S7" s="92"/>
      <c r="T7" s="103"/>
    </row>
    <row r="8" spans="1:20" ht="12.75">
      <c r="A8" s="6">
        <v>2</v>
      </c>
      <c r="B8" s="9" t="s">
        <v>8</v>
      </c>
      <c r="C8" s="113">
        <v>5</v>
      </c>
      <c r="D8" s="114">
        <v>8</v>
      </c>
      <c r="E8" s="113">
        <v>8</v>
      </c>
      <c r="F8" s="115">
        <f aca="true" t="shared" si="0" ref="F8:F32">C8+D8+E8</f>
        <v>21</v>
      </c>
      <c r="G8" s="68">
        <v>5</v>
      </c>
      <c r="H8" s="97"/>
      <c r="I8" s="96"/>
      <c r="J8" s="99"/>
      <c r="K8" s="100"/>
      <c r="L8" s="101"/>
      <c r="M8" s="102"/>
      <c r="N8" s="102"/>
      <c r="O8" s="102"/>
      <c r="P8" s="98"/>
      <c r="Q8" s="101"/>
      <c r="R8" s="90"/>
      <c r="S8" s="92"/>
      <c r="T8" s="103"/>
    </row>
    <row r="9" spans="1:20" ht="12.75">
      <c r="A9" s="25">
        <v>3</v>
      </c>
      <c r="B9" s="26" t="s">
        <v>9</v>
      </c>
      <c r="C9" s="116"/>
      <c r="D9" s="117"/>
      <c r="E9" s="116"/>
      <c r="F9" s="115"/>
      <c r="G9" s="68">
        <v>50</v>
      </c>
      <c r="H9" s="97"/>
      <c r="I9" s="96"/>
      <c r="J9" s="99"/>
      <c r="K9" s="100"/>
      <c r="L9" s="101"/>
      <c r="M9" s="102"/>
      <c r="N9" s="102"/>
      <c r="O9" s="102"/>
      <c r="P9" s="98"/>
      <c r="Q9" s="101"/>
      <c r="R9" s="90"/>
      <c r="S9" s="92"/>
      <c r="T9" s="103"/>
    </row>
    <row r="10" spans="1:20" ht="12.75">
      <c r="A10" s="3">
        <v>4</v>
      </c>
      <c r="B10" s="9" t="s">
        <v>10</v>
      </c>
      <c r="C10" s="113">
        <v>7</v>
      </c>
      <c r="D10" s="114">
        <v>9</v>
      </c>
      <c r="E10" s="113">
        <v>15</v>
      </c>
      <c r="F10" s="115">
        <f t="shared" si="0"/>
        <v>31</v>
      </c>
      <c r="G10" s="68">
        <v>10</v>
      </c>
      <c r="H10" s="104"/>
      <c r="I10" s="105"/>
      <c r="J10" s="105"/>
      <c r="K10" s="100"/>
      <c r="L10" s="101"/>
      <c r="M10" s="102"/>
      <c r="N10" s="102"/>
      <c r="O10" s="102"/>
      <c r="P10" s="98"/>
      <c r="Q10" s="101"/>
      <c r="R10" s="90"/>
      <c r="S10" s="92"/>
      <c r="T10" s="103"/>
    </row>
    <row r="11" spans="1:20" ht="12.75">
      <c r="A11" s="3">
        <v>5</v>
      </c>
      <c r="B11" s="26" t="s">
        <v>11</v>
      </c>
      <c r="C11" s="116"/>
      <c r="D11" s="114"/>
      <c r="E11" s="113"/>
      <c r="F11" s="115"/>
      <c r="G11" s="68">
        <v>50</v>
      </c>
      <c r="H11" s="104"/>
      <c r="I11" s="105"/>
      <c r="J11" s="106"/>
      <c r="K11" s="100"/>
      <c r="L11" s="101"/>
      <c r="M11" s="102"/>
      <c r="N11" s="102"/>
      <c r="O11" s="102"/>
      <c r="P11" s="98"/>
      <c r="Q11" s="101"/>
      <c r="R11" s="90"/>
      <c r="S11" s="92"/>
      <c r="T11" s="103"/>
    </row>
    <row r="12" spans="1:20" ht="12.75">
      <c r="A12" s="6">
        <v>6</v>
      </c>
      <c r="B12" s="9" t="s">
        <v>12</v>
      </c>
      <c r="C12" s="116"/>
      <c r="D12" s="114">
        <v>5</v>
      </c>
      <c r="E12" s="113">
        <v>5</v>
      </c>
      <c r="F12" s="115">
        <f t="shared" si="0"/>
        <v>10</v>
      </c>
      <c r="G12" s="68">
        <v>13</v>
      </c>
      <c r="H12" s="104"/>
      <c r="I12" s="105"/>
      <c r="J12" s="106"/>
      <c r="K12" s="100"/>
      <c r="L12" s="101"/>
      <c r="M12" s="102"/>
      <c r="N12" s="102"/>
      <c r="O12" s="102"/>
      <c r="P12" s="98"/>
      <c r="Q12" s="101"/>
      <c r="R12" s="90"/>
      <c r="S12" s="92"/>
      <c r="T12" s="103"/>
    </row>
    <row r="13" spans="1:20" ht="12.75">
      <c r="A13" s="25">
        <v>7</v>
      </c>
      <c r="B13" s="26" t="s">
        <v>13</v>
      </c>
      <c r="C13" s="116"/>
      <c r="D13" s="114"/>
      <c r="E13" s="113"/>
      <c r="F13" s="115"/>
      <c r="G13" s="68">
        <v>50</v>
      </c>
      <c r="H13" s="97"/>
      <c r="I13" s="96"/>
      <c r="J13" s="99"/>
      <c r="K13" s="100"/>
      <c r="L13" s="101"/>
      <c r="M13" s="102"/>
      <c r="N13" s="102"/>
      <c r="O13" s="102"/>
      <c r="P13" s="98"/>
      <c r="Q13" s="101"/>
      <c r="R13" s="90"/>
      <c r="S13" s="92"/>
      <c r="T13" s="103"/>
    </row>
    <row r="14" spans="1:20" ht="12.75">
      <c r="A14" s="3">
        <v>8</v>
      </c>
      <c r="B14" s="26" t="s">
        <v>14</v>
      </c>
      <c r="C14" s="113">
        <v>6</v>
      </c>
      <c r="D14" s="114">
        <v>6</v>
      </c>
      <c r="E14" s="113">
        <v>6</v>
      </c>
      <c r="F14" s="115">
        <f t="shared" si="0"/>
        <v>18</v>
      </c>
      <c r="G14" s="68">
        <v>4</v>
      </c>
      <c r="H14" s="104"/>
      <c r="I14" s="105"/>
      <c r="J14" s="106"/>
      <c r="K14" s="100"/>
      <c r="L14" s="101"/>
      <c r="M14" s="102"/>
      <c r="N14" s="102"/>
      <c r="O14" s="102"/>
      <c r="P14" s="98"/>
      <c r="Q14" s="101"/>
      <c r="R14" s="90"/>
      <c r="S14" s="92"/>
      <c r="T14" s="103"/>
    </row>
    <row r="15" spans="1:20" ht="12.75">
      <c r="A15" s="3">
        <v>9</v>
      </c>
      <c r="B15" s="26" t="s">
        <v>15</v>
      </c>
      <c r="C15" s="113">
        <v>3</v>
      </c>
      <c r="D15" s="114">
        <v>13</v>
      </c>
      <c r="E15" s="113">
        <v>6</v>
      </c>
      <c r="F15" s="115">
        <f t="shared" si="0"/>
        <v>22</v>
      </c>
      <c r="G15" s="68">
        <v>6</v>
      </c>
      <c r="H15" s="104"/>
      <c r="I15" s="105"/>
      <c r="J15" s="106"/>
      <c r="K15" s="100"/>
      <c r="L15" s="101"/>
      <c r="M15" s="102"/>
      <c r="N15" s="102"/>
      <c r="O15" s="102"/>
      <c r="P15" s="98"/>
      <c r="Q15" s="101"/>
      <c r="R15" s="90"/>
      <c r="S15" s="92"/>
      <c r="T15" s="103"/>
    </row>
    <row r="16" spans="1:20" ht="12.75">
      <c r="A16" s="6">
        <v>10</v>
      </c>
      <c r="B16" s="9" t="s">
        <v>16</v>
      </c>
      <c r="C16" s="117"/>
      <c r="D16" s="114"/>
      <c r="E16" s="114"/>
      <c r="F16" s="115"/>
      <c r="G16" s="68">
        <v>50</v>
      </c>
      <c r="H16" s="97"/>
      <c r="I16" s="96"/>
      <c r="J16" s="96"/>
      <c r="K16" s="100"/>
      <c r="L16" s="101"/>
      <c r="M16" s="102"/>
      <c r="N16" s="102"/>
      <c r="O16" s="102"/>
      <c r="P16" s="98"/>
      <c r="Q16" s="101"/>
      <c r="R16" s="90"/>
      <c r="S16" s="92"/>
      <c r="T16" s="103"/>
    </row>
    <row r="17" spans="1:20" ht="12.75">
      <c r="A17" s="25">
        <v>11</v>
      </c>
      <c r="B17" s="26" t="s">
        <v>17</v>
      </c>
      <c r="C17" s="114">
        <v>8</v>
      </c>
      <c r="D17" s="114">
        <v>12</v>
      </c>
      <c r="E17" s="114">
        <v>9</v>
      </c>
      <c r="F17" s="115">
        <f t="shared" si="0"/>
        <v>29</v>
      </c>
      <c r="G17" s="68">
        <v>9</v>
      </c>
      <c r="H17" s="97"/>
      <c r="I17" s="96"/>
      <c r="J17" s="96"/>
      <c r="K17" s="100"/>
      <c r="L17" s="101"/>
      <c r="M17" s="102"/>
      <c r="N17" s="102"/>
      <c r="O17" s="102"/>
      <c r="P17" s="98"/>
      <c r="Q17" s="101"/>
      <c r="R17" s="90"/>
      <c r="S17" s="92"/>
      <c r="T17" s="103"/>
    </row>
    <row r="18" spans="1:21" s="23" customFormat="1" ht="12.75">
      <c r="A18" s="3">
        <v>12</v>
      </c>
      <c r="B18" s="26" t="s">
        <v>18</v>
      </c>
      <c r="C18" s="114">
        <v>9</v>
      </c>
      <c r="D18" s="114">
        <v>7</v>
      </c>
      <c r="E18" s="114">
        <v>12</v>
      </c>
      <c r="F18" s="115">
        <f t="shared" si="0"/>
        <v>28</v>
      </c>
      <c r="G18" s="68">
        <v>8</v>
      </c>
      <c r="H18" s="97"/>
      <c r="I18" s="96"/>
      <c r="J18" s="96"/>
      <c r="K18" s="100"/>
      <c r="L18" s="101"/>
      <c r="M18" s="102"/>
      <c r="N18" s="102"/>
      <c r="O18" s="102"/>
      <c r="P18" s="98"/>
      <c r="Q18" s="101"/>
      <c r="R18" s="90"/>
      <c r="S18" s="92"/>
      <c r="T18" s="103"/>
      <c r="U18"/>
    </row>
    <row r="19" spans="1:21" s="23" customFormat="1" ht="12.75">
      <c r="A19" s="3">
        <v>13</v>
      </c>
      <c r="B19" s="26" t="s">
        <v>19</v>
      </c>
      <c r="C19" s="117"/>
      <c r="D19" s="114"/>
      <c r="E19" s="114"/>
      <c r="F19" s="115"/>
      <c r="G19" s="68">
        <v>50</v>
      </c>
      <c r="H19" s="97"/>
      <c r="I19" s="96"/>
      <c r="J19" s="99"/>
      <c r="K19" s="100"/>
      <c r="L19" s="101"/>
      <c r="M19" s="102"/>
      <c r="N19" s="102"/>
      <c r="O19" s="102"/>
      <c r="P19" s="98"/>
      <c r="Q19" s="101"/>
      <c r="R19" s="90"/>
      <c r="S19" s="92"/>
      <c r="T19" s="103"/>
      <c r="U19"/>
    </row>
    <row r="20" spans="1:21" s="23" customFormat="1" ht="12.75">
      <c r="A20" s="6">
        <v>14</v>
      </c>
      <c r="B20" s="9" t="s">
        <v>20</v>
      </c>
      <c r="C20" s="117"/>
      <c r="D20" s="114"/>
      <c r="E20" s="114"/>
      <c r="F20" s="115"/>
      <c r="G20" s="68">
        <v>50</v>
      </c>
      <c r="H20" s="97"/>
      <c r="I20" s="96"/>
      <c r="J20" s="99"/>
      <c r="K20" s="100"/>
      <c r="L20" s="101"/>
      <c r="M20" s="102"/>
      <c r="N20" s="102"/>
      <c r="O20" s="102"/>
      <c r="P20" s="98"/>
      <c r="Q20" s="101"/>
      <c r="R20" s="90"/>
      <c r="S20" s="92"/>
      <c r="T20" s="103"/>
      <c r="U20"/>
    </row>
    <row r="21" spans="1:21" s="23" customFormat="1" ht="12.75">
      <c r="A21" s="25">
        <v>15</v>
      </c>
      <c r="B21" s="9" t="s">
        <v>21</v>
      </c>
      <c r="C21" s="114">
        <v>2</v>
      </c>
      <c r="D21" s="114">
        <v>1</v>
      </c>
      <c r="E21" s="114">
        <v>1</v>
      </c>
      <c r="F21" s="115">
        <f t="shared" si="0"/>
        <v>4</v>
      </c>
      <c r="G21" s="68">
        <v>1</v>
      </c>
      <c r="H21" s="104"/>
      <c r="I21" s="105"/>
      <c r="J21" s="106"/>
      <c r="K21" s="100"/>
      <c r="L21" s="101"/>
      <c r="M21" s="102"/>
      <c r="N21" s="102"/>
      <c r="O21" s="102"/>
      <c r="P21" s="98"/>
      <c r="Q21" s="101"/>
      <c r="R21" s="90"/>
      <c r="S21" s="92"/>
      <c r="T21" s="103"/>
      <c r="U21"/>
    </row>
    <row r="22" spans="1:21" s="23" customFormat="1" ht="12.75">
      <c r="A22" s="3">
        <v>16</v>
      </c>
      <c r="B22" s="26" t="s">
        <v>22</v>
      </c>
      <c r="C22" s="117"/>
      <c r="D22" s="114"/>
      <c r="E22" s="114"/>
      <c r="F22" s="115"/>
      <c r="G22" s="68">
        <v>50</v>
      </c>
      <c r="H22" s="104"/>
      <c r="I22" s="105"/>
      <c r="J22" s="105"/>
      <c r="K22" s="100"/>
      <c r="L22" s="101"/>
      <c r="M22" s="102"/>
      <c r="N22" s="102"/>
      <c r="O22" s="102"/>
      <c r="P22" s="98"/>
      <c r="Q22" s="101"/>
      <c r="R22" s="90"/>
      <c r="S22" s="92"/>
      <c r="T22" s="103"/>
      <c r="U22"/>
    </row>
    <row r="23" spans="1:21" s="23" customFormat="1" ht="12.75">
      <c r="A23" s="3">
        <v>17</v>
      </c>
      <c r="B23" s="9" t="s">
        <v>23</v>
      </c>
      <c r="C23" s="117"/>
      <c r="D23" s="114"/>
      <c r="E23" s="114"/>
      <c r="F23" s="115"/>
      <c r="G23" s="68">
        <v>50</v>
      </c>
      <c r="H23" s="104"/>
      <c r="I23" s="105"/>
      <c r="J23" s="106"/>
      <c r="K23" s="100"/>
      <c r="L23" s="101"/>
      <c r="M23" s="102"/>
      <c r="N23" s="102"/>
      <c r="O23" s="102"/>
      <c r="P23" s="98"/>
      <c r="Q23" s="101"/>
      <c r="R23" s="90"/>
      <c r="S23" s="92"/>
      <c r="T23" s="103"/>
      <c r="U23"/>
    </row>
    <row r="24" spans="1:21" s="23" customFormat="1" ht="12.75">
      <c r="A24" s="6">
        <v>18</v>
      </c>
      <c r="B24" s="9" t="s">
        <v>24</v>
      </c>
      <c r="C24" s="114">
        <v>13</v>
      </c>
      <c r="D24" s="114">
        <v>11</v>
      </c>
      <c r="E24" s="114">
        <v>11</v>
      </c>
      <c r="F24" s="115">
        <f t="shared" si="0"/>
        <v>35</v>
      </c>
      <c r="G24" s="68">
        <v>11</v>
      </c>
      <c r="H24" s="97"/>
      <c r="I24" s="96"/>
      <c r="J24" s="96"/>
      <c r="K24" s="100"/>
      <c r="L24" s="101"/>
      <c r="M24" s="102"/>
      <c r="N24" s="102"/>
      <c r="O24" s="102"/>
      <c r="P24" s="98"/>
      <c r="Q24" s="101"/>
      <c r="R24" s="90"/>
      <c r="S24" s="92"/>
      <c r="T24" s="103"/>
      <c r="U24"/>
    </row>
    <row r="25" spans="1:21" s="23" customFormat="1" ht="12.75">
      <c r="A25" s="25">
        <v>19</v>
      </c>
      <c r="B25" s="9" t="s">
        <v>25</v>
      </c>
      <c r="C25" s="117"/>
      <c r="D25" s="114"/>
      <c r="E25" s="114"/>
      <c r="F25" s="115"/>
      <c r="G25" s="68">
        <v>50</v>
      </c>
      <c r="H25" s="97"/>
      <c r="I25" s="96"/>
      <c r="J25" s="96"/>
      <c r="K25" s="100"/>
      <c r="L25" s="101"/>
      <c r="M25" s="102"/>
      <c r="N25" s="102"/>
      <c r="O25" s="102"/>
      <c r="P25" s="98"/>
      <c r="Q25" s="101"/>
      <c r="R25" s="90"/>
      <c r="S25" s="92"/>
      <c r="T25" s="103"/>
      <c r="U25"/>
    </row>
    <row r="26" spans="1:21" s="23" customFormat="1" ht="12.75">
      <c r="A26" s="3">
        <v>20</v>
      </c>
      <c r="B26" s="9" t="s">
        <v>26</v>
      </c>
      <c r="C26" s="117"/>
      <c r="D26" s="114">
        <v>10</v>
      </c>
      <c r="E26" s="114"/>
      <c r="F26" s="115">
        <f t="shared" si="0"/>
        <v>10</v>
      </c>
      <c r="G26" s="68">
        <v>14</v>
      </c>
      <c r="H26" s="97"/>
      <c r="I26" s="96"/>
      <c r="J26" s="99"/>
      <c r="K26" s="100"/>
      <c r="L26" s="101"/>
      <c r="M26" s="102"/>
      <c r="N26" s="102"/>
      <c r="O26" s="102"/>
      <c r="P26" s="98"/>
      <c r="Q26" s="101"/>
      <c r="R26" s="90"/>
      <c r="S26" s="92"/>
      <c r="T26" s="103"/>
      <c r="U26"/>
    </row>
    <row r="27" spans="1:21" s="23" customFormat="1" ht="12.75">
      <c r="A27" s="3">
        <v>21</v>
      </c>
      <c r="B27" s="26" t="s">
        <v>27</v>
      </c>
      <c r="C27" s="117"/>
      <c r="D27" s="114"/>
      <c r="E27" s="114"/>
      <c r="F27" s="115"/>
      <c r="G27" s="68">
        <v>50</v>
      </c>
      <c r="H27" s="104"/>
      <c r="I27" s="105"/>
      <c r="J27" s="105"/>
      <c r="K27" s="100"/>
      <c r="L27" s="101"/>
      <c r="M27" s="102"/>
      <c r="N27" s="102"/>
      <c r="O27" s="102"/>
      <c r="P27" s="98"/>
      <c r="Q27" s="101"/>
      <c r="R27" s="90"/>
      <c r="S27" s="92"/>
      <c r="T27" s="103"/>
      <c r="U27"/>
    </row>
    <row r="28" spans="1:20" ht="12.75">
      <c r="A28" s="6">
        <v>22</v>
      </c>
      <c r="B28" s="9" t="s">
        <v>28</v>
      </c>
      <c r="C28" s="117"/>
      <c r="D28" s="114"/>
      <c r="E28" s="114"/>
      <c r="F28" s="115"/>
      <c r="G28" s="68">
        <v>50</v>
      </c>
      <c r="H28" s="97"/>
      <c r="I28" s="96"/>
      <c r="J28" s="96"/>
      <c r="K28" s="100"/>
      <c r="L28" s="101"/>
      <c r="M28" s="102"/>
      <c r="N28" s="102"/>
      <c r="O28" s="102"/>
      <c r="P28" s="98"/>
      <c r="Q28" s="101"/>
      <c r="R28" s="90"/>
      <c r="S28" s="92"/>
      <c r="T28" s="103"/>
    </row>
    <row r="29" spans="1:20" ht="12.75">
      <c r="A29" s="25">
        <v>23</v>
      </c>
      <c r="B29" s="9" t="s">
        <v>29</v>
      </c>
      <c r="C29" s="114">
        <v>1</v>
      </c>
      <c r="D29" s="114">
        <v>4</v>
      </c>
      <c r="E29" s="114">
        <v>9</v>
      </c>
      <c r="F29" s="115">
        <f t="shared" si="0"/>
        <v>14</v>
      </c>
      <c r="G29" s="68">
        <v>2</v>
      </c>
      <c r="H29" s="104"/>
      <c r="I29" s="105"/>
      <c r="J29" s="105"/>
      <c r="K29" s="100"/>
      <c r="L29" s="101"/>
      <c r="M29" s="102"/>
      <c r="N29" s="102"/>
      <c r="O29" s="102"/>
      <c r="P29" s="98"/>
      <c r="Q29" s="101"/>
      <c r="R29" s="90"/>
      <c r="S29" s="92"/>
      <c r="T29" s="103"/>
    </row>
    <row r="30" spans="1:20" ht="12.75">
      <c r="A30" s="3">
        <v>24</v>
      </c>
      <c r="B30" s="22" t="s">
        <v>47</v>
      </c>
      <c r="C30" s="114">
        <v>10</v>
      </c>
      <c r="D30" s="114">
        <v>3</v>
      </c>
      <c r="E30" s="114">
        <v>2</v>
      </c>
      <c r="F30" s="115">
        <f t="shared" si="0"/>
        <v>15</v>
      </c>
      <c r="G30" s="68">
        <v>3</v>
      </c>
      <c r="H30" s="104"/>
      <c r="I30" s="105"/>
      <c r="J30" s="106"/>
      <c r="K30" s="100"/>
      <c r="L30" s="101"/>
      <c r="M30" s="105"/>
      <c r="N30" s="105"/>
      <c r="O30" s="105"/>
      <c r="P30" s="105"/>
      <c r="Q30" s="101"/>
      <c r="R30" s="90"/>
      <c r="S30" s="92"/>
      <c r="T30" s="103"/>
    </row>
    <row r="31" spans="1:20" ht="15" customHeight="1">
      <c r="A31" s="3">
        <v>25</v>
      </c>
      <c r="B31" s="9" t="s">
        <v>30</v>
      </c>
      <c r="C31" s="114">
        <v>12</v>
      </c>
      <c r="D31" s="114">
        <v>15</v>
      </c>
      <c r="E31" s="114">
        <v>17</v>
      </c>
      <c r="F31" s="115">
        <f t="shared" si="0"/>
        <v>44</v>
      </c>
      <c r="G31" s="68">
        <v>12</v>
      </c>
      <c r="H31" s="97"/>
      <c r="I31" s="96"/>
      <c r="J31" s="96"/>
      <c r="K31" s="100"/>
      <c r="L31" s="101"/>
      <c r="M31" s="102"/>
      <c r="N31" s="102"/>
      <c r="O31" s="102"/>
      <c r="P31" s="98"/>
      <c r="Q31" s="101"/>
      <c r="R31" s="90"/>
      <c r="S31" s="92"/>
      <c r="T31" s="103"/>
    </row>
    <row r="32" spans="1:20" ht="13.5" thickBot="1">
      <c r="A32" s="6">
        <v>26</v>
      </c>
      <c r="B32" s="9" t="s">
        <v>31</v>
      </c>
      <c r="C32" s="114">
        <v>4</v>
      </c>
      <c r="D32" s="114">
        <v>16</v>
      </c>
      <c r="E32" s="114">
        <v>7</v>
      </c>
      <c r="F32" s="115">
        <f t="shared" si="0"/>
        <v>27</v>
      </c>
      <c r="G32" s="68">
        <v>7</v>
      </c>
      <c r="H32" s="104"/>
      <c r="I32" s="105"/>
      <c r="J32" s="105"/>
      <c r="K32" s="100"/>
      <c r="L32" s="101"/>
      <c r="M32" s="102"/>
      <c r="N32" s="102"/>
      <c r="O32" s="102"/>
      <c r="P32" s="98"/>
      <c r="Q32" s="101"/>
      <c r="R32" s="90"/>
      <c r="S32" s="92"/>
      <c r="T32" s="107"/>
    </row>
    <row r="33" spans="1:20" ht="37.5" customHeight="1">
      <c r="A33" s="6"/>
      <c r="B33" s="9" t="s">
        <v>32</v>
      </c>
      <c r="C33" s="255"/>
      <c r="D33" s="256"/>
      <c r="E33" s="256"/>
      <c r="F33" s="257"/>
      <c r="G33" s="69">
        <v>14</v>
      </c>
      <c r="H33" s="255"/>
      <c r="I33" s="256"/>
      <c r="J33" s="256"/>
      <c r="K33" s="257"/>
      <c r="L33" s="109"/>
      <c r="M33" s="255"/>
      <c r="N33" s="256"/>
      <c r="O33" s="256"/>
      <c r="P33" s="257"/>
      <c r="Q33" s="109"/>
      <c r="R33" s="267"/>
      <c r="S33" s="267"/>
      <c r="T33" s="268"/>
    </row>
    <row r="34" spans="1:20" ht="12.75">
      <c r="A34" s="6"/>
      <c r="B34" s="9" t="s">
        <v>33</v>
      </c>
      <c r="C34" s="255"/>
      <c r="D34" s="256"/>
      <c r="E34" s="256"/>
      <c r="F34" s="257"/>
      <c r="G34" s="69">
        <v>214</v>
      </c>
      <c r="H34" s="255"/>
      <c r="I34" s="256"/>
      <c r="J34" s="256"/>
      <c r="K34" s="257"/>
      <c r="L34" s="109"/>
      <c r="M34" s="255"/>
      <c r="N34" s="256"/>
      <c r="O34" s="256"/>
      <c r="P34" s="257"/>
      <c r="Q34" s="109"/>
      <c r="R34" s="214"/>
      <c r="S34" s="214"/>
      <c r="T34" s="269"/>
    </row>
    <row r="35" spans="1:20" ht="24">
      <c r="A35" s="6"/>
      <c r="B35" s="9" t="s">
        <v>34</v>
      </c>
      <c r="C35" s="255"/>
      <c r="D35" s="256"/>
      <c r="E35" s="256"/>
      <c r="F35" s="257"/>
      <c r="G35" s="69">
        <v>289</v>
      </c>
      <c r="H35" s="255"/>
      <c r="I35" s="256"/>
      <c r="J35" s="256"/>
      <c r="K35" s="257"/>
      <c r="L35" s="108"/>
      <c r="M35" s="255"/>
      <c r="N35" s="256"/>
      <c r="O35" s="256"/>
      <c r="P35" s="257"/>
      <c r="Q35" s="108"/>
      <c r="R35" s="214"/>
      <c r="S35" s="214"/>
      <c r="T35" s="269"/>
    </row>
    <row r="36" spans="1:20" ht="24.75" thickBot="1">
      <c r="A36" s="8"/>
      <c r="B36" s="10" t="s">
        <v>35</v>
      </c>
      <c r="C36" s="255"/>
      <c r="D36" s="256"/>
      <c r="E36" s="256"/>
      <c r="F36" s="257"/>
      <c r="G36" s="70">
        <v>314</v>
      </c>
      <c r="H36" s="255"/>
      <c r="I36" s="256"/>
      <c r="J36" s="256"/>
      <c r="K36" s="257"/>
      <c r="L36" s="110"/>
      <c r="M36" s="255"/>
      <c r="N36" s="256"/>
      <c r="O36" s="256"/>
      <c r="P36" s="257"/>
      <c r="Q36" s="110"/>
      <c r="R36" s="214"/>
      <c r="S36" s="214"/>
      <c r="T36" s="269"/>
    </row>
    <row r="37" spans="1:20" ht="12.75">
      <c r="A37" s="11" t="s">
        <v>72</v>
      </c>
      <c r="B37" s="12"/>
      <c r="C37" s="12"/>
      <c r="D37" s="14"/>
      <c r="E37" s="14"/>
      <c r="F37" s="14"/>
      <c r="G37" s="13"/>
      <c r="H37" s="13"/>
      <c r="I37" s="13"/>
      <c r="J37" s="13"/>
      <c r="K37" s="14"/>
      <c r="L37" s="13"/>
      <c r="M37" s="13"/>
      <c r="N37" s="13"/>
      <c r="O37" s="13"/>
      <c r="P37" s="13"/>
      <c r="Q37" s="14"/>
      <c r="R37" s="14"/>
      <c r="S37" s="14"/>
      <c r="T37" s="24"/>
    </row>
    <row r="38" spans="1:20" ht="12.75" hidden="1">
      <c r="A38" s="15"/>
      <c r="B38" s="16" t="s">
        <v>37</v>
      </c>
      <c r="C38" s="17" t="s">
        <v>38</v>
      </c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24"/>
    </row>
    <row r="39" spans="2:20" ht="12.75">
      <c r="B39" s="14"/>
      <c r="C39" s="14" t="s">
        <v>48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24"/>
    </row>
    <row r="40" spans="2:20" ht="12.75">
      <c r="B40" s="14"/>
      <c r="C40" s="14" t="s">
        <v>49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24"/>
    </row>
    <row r="41" spans="1:20" ht="15.75" customHeight="1">
      <c r="A41" s="18"/>
      <c r="B41" s="14" t="s">
        <v>40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24"/>
    </row>
    <row r="42" spans="1:20" ht="12.75">
      <c r="A42" s="270"/>
      <c r="B42" s="270"/>
      <c r="C42" s="270"/>
      <c r="D42" s="270"/>
      <c r="E42" s="270"/>
      <c r="F42" s="14"/>
      <c r="G42" s="14"/>
      <c r="H42" s="14"/>
      <c r="I42" s="14"/>
      <c r="J42" s="19"/>
      <c r="K42" s="14"/>
      <c r="L42" s="19"/>
      <c r="M42" s="14"/>
      <c r="N42" s="14"/>
      <c r="O42" s="14"/>
      <c r="P42" s="14"/>
      <c r="Q42" s="14"/>
      <c r="R42" s="14"/>
      <c r="S42" s="14"/>
      <c r="T42" s="24"/>
    </row>
    <row r="43" spans="2:11" ht="12.75">
      <c r="B43" s="14"/>
      <c r="C43" s="14"/>
      <c r="D43" s="14"/>
      <c r="E43" s="14"/>
      <c r="F43" s="14"/>
      <c r="H43" s="14"/>
      <c r="I43" s="14"/>
      <c r="J43" s="14"/>
      <c r="K43" s="14"/>
    </row>
  </sheetData>
  <sheetProtection/>
  <mergeCells count="26">
    <mergeCell ref="R33:T33"/>
    <mergeCell ref="R34:T34"/>
    <mergeCell ref="A42:B42"/>
    <mergeCell ref="C42:E42"/>
    <mergeCell ref="R35:T35"/>
    <mergeCell ref="R36:T36"/>
    <mergeCell ref="C33:F33"/>
    <mergeCell ref="C34:F34"/>
    <mergeCell ref="C35:F35"/>
    <mergeCell ref="C36:F36"/>
    <mergeCell ref="B3:T3"/>
    <mergeCell ref="B4:T4"/>
    <mergeCell ref="M5:Q5"/>
    <mergeCell ref="R5:T5"/>
    <mergeCell ref="A5:A6"/>
    <mergeCell ref="B5:B6"/>
    <mergeCell ref="C5:G5"/>
    <mergeCell ref="H5:L5"/>
    <mergeCell ref="M33:P33"/>
    <mergeCell ref="M34:P34"/>
    <mergeCell ref="M35:P35"/>
    <mergeCell ref="M36:P36"/>
    <mergeCell ref="H33:K33"/>
    <mergeCell ref="H34:K34"/>
    <mergeCell ref="H35:K35"/>
    <mergeCell ref="H36:K36"/>
  </mergeCells>
  <hyperlinks>
    <hyperlink ref="A37" r:id="rId1" display="mailto:unitex-centr@yadex.ru"/>
    <hyperlink ref="A38" r:id="rId2" display="mailto:unitex-centr@yadex.ru"/>
    <hyperlink ref="L37" r:id="rId3" display="mailto:unitex-centr@yadex.ru"/>
    <hyperlink ref="L38" r:id="rId4" display="mailto:unitex-centr@yadex.ru"/>
    <hyperlink ref="Q37" r:id="rId5" display="mailto:unitex-centr@yadex.ru"/>
    <hyperlink ref="Q38" r:id="rId6" display="mailto:unitex-centr@yadex.ru"/>
    <hyperlink ref="O37" r:id="rId7" display="mailto:unitex-centr@yadex.ru"/>
    <hyperlink ref="O38" r:id="rId8" display="mailto:unitex-centr@yadex.ru"/>
    <hyperlink ref="J38" r:id="rId9" display="mailto:unitex-centr@yadex.ru"/>
    <hyperlink ref="R38" r:id="rId10" display="mailto:unitex-centr@yadex.ru"/>
    <hyperlink ref="R37" r:id="rId11" display="mailto:unitex-centr@yadex.ru"/>
    <hyperlink ref="T38" r:id="rId12" display="mailto:unitex-centr@yadex.ru"/>
    <hyperlink ref="T37" r:id="rId13" display="mailto:unitex-centr@yadex.ru"/>
    <hyperlink ref="I37" r:id="rId14" display="mailto:unitex-centr@yadex.ru"/>
    <hyperlink ref="I38" r:id="rId15" display="mailto:unitex-centr@yadex.ru"/>
    <hyperlink ref="N37" r:id="rId16" display="mailto:unitex-centr@yadex.ru"/>
    <hyperlink ref="N38" r:id="rId17" display="mailto:unitex-centr@yadex.ru"/>
    <hyperlink ref="F37" r:id="rId18" display="mailto:unitex-centr@yadex.ru"/>
    <hyperlink ref="F38" r:id="rId19" display="mailto:unitex-centr@yadex.ru"/>
    <hyperlink ref="E37" r:id="rId20" display="mailto:unitex-centr@yadex.ru"/>
    <hyperlink ref="E38" r:id="rId21" display="mailto:unitex-centr@yadex.ru"/>
    <hyperlink ref="D37" r:id="rId22" display="mailto:unitex-centr@yadex.ru"/>
    <hyperlink ref="D38" r:id="rId23" display="mailto:unitex-centr@yadex.ru"/>
    <hyperlink ref="K37" r:id="rId24" display="mailto:unitex-centr@yadex.ru"/>
    <hyperlink ref="K38" r:id="rId25" display="mailto:unitex-centr@yadex.ru"/>
  </hyperlinks>
  <printOptions/>
  <pageMargins left="0.72" right="0.17" top="0.24" bottom="0.21" header="0.16" footer="0.16"/>
  <pageSetup horizontalDpi="600" verticalDpi="600" orientation="landscape" paperSize="9" scale="95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Крис</cp:lastModifiedBy>
  <cp:lastPrinted>2019-08-28T06:09:54Z</cp:lastPrinted>
  <dcterms:created xsi:type="dcterms:W3CDTF">1996-10-08T23:32:33Z</dcterms:created>
  <dcterms:modified xsi:type="dcterms:W3CDTF">2019-08-28T06:10:30Z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