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35" yWindow="60" windowWidth="14160" windowHeight="11760"/>
  </bookViews>
  <sheets>
    <sheet name="14 Спартакиада" sheetId="1" r:id="rId1"/>
    <sheet name="Воздушные змеи" sheetId="2" r:id="rId2"/>
    <sheet name="Авто" sheetId="3" r:id="rId3"/>
    <sheet name="Картинг" sheetId="4" r:id="rId4"/>
    <sheet name="Судо" sheetId="5" r:id="rId5"/>
    <sheet name="закрытые" sheetId="7" r:id="rId6"/>
    <sheet name="Авиа" sheetId="6" r:id="rId7"/>
    <sheet name="Лист1" sheetId="8" r:id="rId8"/>
  </sheets>
  <calcPr calcId="145621"/>
</workbook>
</file>

<file path=xl/calcChain.xml><?xml version="1.0" encoding="utf-8"?>
<calcChain xmlns="http://schemas.openxmlformats.org/spreadsheetml/2006/main">
  <c r="V14" i="1" l="1"/>
  <c r="V32" i="1"/>
  <c r="V31" i="1"/>
  <c r="V30" i="1"/>
  <c r="V29" i="1"/>
  <c r="V27" i="1"/>
  <c r="V26" i="1"/>
  <c r="V25" i="1"/>
  <c r="V24" i="1"/>
  <c r="V21" i="1"/>
  <c r="V19" i="1"/>
  <c r="V18" i="1"/>
  <c r="V17" i="1"/>
  <c r="V16" i="1"/>
  <c r="V15" i="1"/>
  <c r="V12" i="1"/>
  <c r="V11" i="1"/>
  <c r="V10" i="1"/>
  <c r="V9" i="1"/>
  <c r="V8" i="1"/>
  <c r="G34" i="6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9" i="6"/>
  <c r="V36" i="1" l="1"/>
  <c r="V35" i="1"/>
  <c r="V34" i="1" l="1"/>
</calcChain>
</file>

<file path=xl/sharedStrings.xml><?xml version="1.0" encoding="utf-8"?>
<sst xmlns="http://schemas.openxmlformats.org/spreadsheetml/2006/main" count="327" uniqueCount="104">
  <si>
    <t>ИТОГОВАЯ ТАБЛИЦА</t>
  </si>
  <si>
    <t>№№</t>
  </si>
  <si>
    <t>Наименование городов и районов</t>
  </si>
  <si>
    <t>о</t>
  </si>
  <si>
    <t>м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</si>
  <si>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</si>
  <si>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</si>
  <si>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</si>
  <si>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</si>
  <si>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</si>
  <si>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</si>
  <si>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</si>
  <si>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</si>
  <si>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</si>
  <si>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</si>
  <si>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</si>
  <si>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</si>
  <si>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</si>
  <si>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</si>
  <si>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</si>
  <si>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</si>
  <si>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</si>
  <si>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</si>
  <si>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</si>
  <si>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</si>
  <si>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</si>
  <si>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</si>
  <si>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</si>
  <si>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</si>
  <si>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</si>
  <si>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</si>
  <si>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Кол-во  команд/ районов</t>
  </si>
  <si>
    <t>Итого кол. уч-ов</t>
  </si>
  <si>
    <t>Кол-во участ. в рай. и город.этап.</t>
  </si>
  <si>
    <t>Кол-во участ. в школьн. этап.</t>
  </si>
  <si>
    <t>Примечание: Подробную информацию можно получить на сайте Центра: www. http://unitex-center.ru  E-mail: unitexcentr@yandex.ru.</t>
  </si>
  <si>
    <t xml:space="preserve">         2. При равенстве очков преимущество отдается командам, занявшим наибольшее количество 1 мест, далее 2, 3 и т.д.</t>
  </si>
  <si>
    <t>Директор</t>
  </si>
  <si>
    <t>И.Д. Волков</t>
  </si>
  <si>
    <t>Абрамова Н.П. 45-61-30</t>
  </si>
  <si>
    <t>Приложение № 1</t>
  </si>
  <si>
    <t>СВОДНАЯ ТАБЛИЦА</t>
  </si>
  <si>
    <t>Республиканский фестиваль "Воздушные змеи"</t>
  </si>
  <si>
    <t xml:space="preserve"> в зачет XIV Спартакиады школьников Чувашской Республики по спортивно-техническим  и прикладным видам спорта на Кубок им. космонавта А.Г.Николаева в 2017-2018 учебном году</t>
  </si>
  <si>
    <t>Республиканский фестиваль "Воздушные змеи" 1 этап 28 сентября 2017 г.</t>
  </si>
  <si>
    <t>лучший результат</t>
  </si>
  <si>
    <t>Кол-во команд</t>
  </si>
  <si>
    <t>Первенства ЧР по автомоделям для закрытых помещений</t>
  </si>
  <si>
    <t>ИТОГИ после 3 соревнований</t>
  </si>
  <si>
    <t xml:space="preserve">Примечание: </t>
  </si>
  <si>
    <t>1. В Первенстве Чувашской Республики по автомодельному спорту для закрытых помещений в зачет идет лучший результат по итогам трех этапов.</t>
  </si>
  <si>
    <t xml:space="preserve"> в зачет XIV Спартакиады школьников Чувашской Республики по спортивно-техническим и прикладным видам спорта на   Кубок им.   космонавта А.Г.  Николаева в 2017-2018 учебном году</t>
  </si>
  <si>
    <t>республиканских соревнований по картингу в зачет</t>
  </si>
  <si>
    <t>ИТОГИ после 2 зачетных видов</t>
  </si>
  <si>
    <t>место</t>
  </si>
  <si>
    <t>сумма мест</t>
  </si>
  <si>
    <t>итоговое место</t>
  </si>
  <si>
    <t>республиканских соревнований по авиамодельному спорту</t>
  </si>
  <si>
    <t xml:space="preserve">                                                                </t>
  </si>
  <si>
    <t>Примечание: В соревнованиях по авиамодельному спорту в зачет идет общий результат по сумме мест четырех соревнований. За неучастие в одном из видов соревнований устанавливается 40 условное место.</t>
  </si>
  <si>
    <t>Республ. соревнования по картингу
  (1 этап, 2 этап)</t>
  </si>
  <si>
    <t>8\7</t>
  </si>
  <si>
    <t>Республ. соревнования по автомод.спорту "Танковый биатлон"</t>
  </si>
  <si>
    <t>Республиканские соревнования по картингу (2 этап)</t>
  </si>
  <si>
    <t xml:space="preserve"> Республиканские соревнования по картингу
 (1 этап)</t>
  </si>
  <si>
    <t xml:space="preserve">республиканских соревнований по судомодельному спорту </t>
  </si>
  <si>
    <t xml:space="preserve"> Первенство ЧР по авиамод. cпорту в классе "Свободнолет. модели"</t>
  </si>
  <si>
    <t xml:space="preserve"> Первенство ЧР по авиамод. cпорту в классе  "Радиоуправляемые модели"</t>
  </si>
  <si>
    <t xml:space="preserve"> Первенство Чувашской Республики по ракетному моделированию </t>
  </si>
  <si>
    <t>Авиамод.спорт:"Воздушный бой", "Кордовые»,      "Свободно-летающие», Радиоуправляемые модели»</t>
  </si>
  <si>
    <t xml:space="preserve"> Республ. соревнования по автотрассовому моделизму, RC Drift 08.12.2017
</t>
  </si>
  <si>
    <t>* Республ.  Фестиваль "Воздушные змеи"
Моргаушский район
29.09.17</t>
  </si>
  <si>
    <t xml:space="preserve">Первенство Чувашской Республики по автомодельному спорту  первый этап 08.12.2017 </t>
  </si>
  <si>
    <t>7\6</t>
  </si>
  <si>
    <t>Республиканские соревнования по авиамоделям для закрытых помещений 27.04.2018</t>
  </si>
  <si>
    <t>*Республикан. слет ЮИД "Безопасное колесо" 10.11.05.2018</t>
  </si>
  <si>
    <t>*Республиканский слет юных пожарных
22.05.2018</t>
  </si>
  <si>
    <t>Республиканский соревноания по автомодельному спорту "Кольцевые гонки" 27.04.2018</t>
  </si>
  <si>
    <t>сумма</t>
  </si>
  <si>
    <t>республиканских соревнования по авиационным моделям для закрытых помещений 27.04.2018</t>
  </si>
  <si>
    <t>Место</t>
  </si>
  <si>
    <t>18\13</t>
  </si>
  <si>
    <t>Примечание: В соревнованиях по картингу в зачет идет общий результат по сумме мест двух соревнований.</t>
  </si>
  <si>
    <t>3\3</t>
  </si>
  <si>
    <t>26\25</t>
  </si>
  <si>
    <t xml:space="preserve">         1. Один наихудший результат или одно неучастие районов (городов) в соревнованиях в общий зачет  не идут</t>
  </si>
  <si>
    <t>8\8</t>
  </si>
  <si>
    <t xml:space="preserve"> Республ. соревнования по судомод.спорту
</t>
  </si>
  <si>
    <t xml:space="preserve"> Республик. соревн. по судомодельному спорту 
 Порецкий район 22.05.2018</t>
  </si>
  <si>
    <t>6\6</t>
  </si>
  <si>
    <t>14\13</t>
  </si>
  <si>
    <t xml:space="preserve">  Первенство ЧР по авиамод. cпорту в классе "Кордовые модели"</t>
  </si>
  <si>
    <t xml:space="preserve"> Первенство ЧР по авиамод. cпорту в классе "Воздушный бой</t>
  </si>
  <si>
    <t>ИТОГИ после 4 зачетных видов</t>
  </si>
  <si>
    <t>5\5</t>
  </si>
  <si>
    <t>7\7</t>
  </si>
  <si>
    <t xml:space="preserve">Приняли участие в 9 видах  </t>
  </si>
  <si>
    <t>ИТОГИ после 8-х зачетных видов</t>
  </si>
  <si>
    <t>Директор                                                                И.Д.Волков</t>
  </si>
  <si>
    <t>Директор                                                                                           И.Д.Волков</t>
  </si>
  <si>
    <t>Директор                                                                   И.Д.Волков</t>
  </si>
  <si>
    <t xml:space="preserve"> Проект на  28.06.2018</t>
  </si>
  <si>
    <t xml:space="preserve"> XIV Спартакиады школьников Чувашской Республики по спортивно-техническим и прикладным видам спорта</t>
  </si>
  <si>
    <t>на   Кубок им.   космонавта А.Г.  Николаева в 2017-2018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</si>
</sst>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7"/>
      <name val="Times New Roman"/>
      <family val="1"/>
      <charset val="204"/>
    </font>
    <font>
      <u/>
      <sz val="10"/>
      <color indexed="48"/>
      <name val="Arial"/>
      <family val="2"/>
      <charset val="204"/>
    </font>
    <font>
      <b/>
      <sz val="10"/>
      <name val="Arial"/>
      <family val="2"/>
      <charset val="204"/>
    </font>
    <font>
      <u/>
      <sz val="9"/>
      <color indexed="12"/>
      <name val="Arial"/>
      <family val="2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rgb="FF006100"/>
      <name val="Arial"/>
      <family val="2"/>
      <charset val="204"/>
    </font>
    <font>
      <sz val="10"/>
      <color rgb="FF9C650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96">
    <xf numFmtId="0" fontId="0" fillId="0" borderId="0" xfId="0"/>
    <xf numFmtId="0" fontId="3" fillId="0" borderId="0" xfId="3"/>
    <xf numFmtId="0" fontId="3" fillId="0" borderId="1" xfId="3" applyBorder="1"/>
    <xf numFmtId="0" fontId="7" fillId="0" borderId="1" xfId="3" applyFont="1" applyBorder="1" applyAlignment="1">
      <alignment vertical="top" wrapText="1"/>
    </xf>
    <xf numFmtId="0" fontId="6" fillId="0" borderId="1" xfId="3" applyFont="1" applyBorder="1" applyAlignment="1">
      <alignment vertical="top" wrapText="1"/>
    </xf>
    <xf numFmtId="0" fontId="8" fillId="0" borderId="1" xfId="3" applyFont="1" applyBorder="1" applyAlignment="1">
      <alignment horizontal="center" vertical="top" wrapText="1"/>
    </xf>
    <xf numFmtId="0" fontId="3" fillId="0" borderId="0" xfId="3" applyBorder="1"/>
    <xf numFmtId="0" fontId="4" fillId="0" borderId="0" xfId="3" applyFont="1"/>
    <xf numFmtId="0" fontId="10" fillId="0" borderId="0" xfId="4" applyBorder="1" applyAlignment="1" applyProtection="1">
      <alignment vertical="top" wrapText="1"/>
    </xf>
    <xf numFmtId="0" fontId="11" fillId="0" borderId="1" xfId="3" applyFont="1" applyBorder="1" applyAlignment="1">
      <alignment vertical="top" wrapText="1"/>
    </xf>
    <xf numFmtId="0" fontId="11" fillId="0" borderId="1" xfId="3" applyFont="1" applyBorder="1" applyAlignment="1">
      <alignment horizontal="left" vertical="top" wrapText="1" readingOrder="2"/>
    </xf>
    <xf numFmtId="0" fontId="8" fillId="0" borderId="1" xfId="3" applyFont="1" applyFill="1" applyBorder="1" applyAlignment="1">
      <alignment horizontal="center" vertical="top" wrapText="1"/>
    </xf>
    <xf numFmtId="0" fontId="15" fillId="0" borderId="1" xfId="3" applyFont="1" applyBorder="1" applyAlignment="1">
      <alignment vertical="top" wrapText="1"/>
    </xf>
    <xf numFmtId="0" fontId="3" fillId="0" borderId="0" xfId="3" applyAlignment="1"/>
    <xf numFmtId="0" fontId="3" fillId="0" borderId="1" xfId="3" applyBorder="1" applyAlignment="1">
      <alignment vertical="top" wrapText="1"/>
    </xf>
    <xf numFmtId="0" fontId="12" fillId="0" borderId="0" xfId="4" applyFont="1" applyBorder="1" applyAlignment="1" applyProtection="1">
      <alignment horizontal="left" vertical="top" wrapText="1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/>
    <xf numFmtId="0" fontId="16" fillId="4" borderId="1" xfId="3" applyFont="1" applyFill="1" applyBorder="1" applyAlignment="1">
      <alignment horizontal="center" vertical="center"/>
    </xf>
    <xf numFmtId="0" fontId="19" fillId="2" borderId="1" xfId="1" applyFont="1" applyBorder="1" applyAlignment="1">
      <alignment horizontal="center" vertical="center"/>
    </xf>
    <xf numFmtId="0" fontId="20" fillId="3" borderId="1" xfId="2" applyFont="1" applyBorder="1" applyAlignment="1">
      <alignment horizontal="center" vertical="center"/>
    </xf>
    <xf numFmtId="0" fontId="16" fillId="0" borderId="1" xfId="5" applyNumberFormat="1" applyBorder="1" applyAlignment="1">
      <alignment horizontal="center" vertical="center"/>
    </xf>
    <xf numFmtId="0" fontId="16" fillId="0" borderId="0" xfId="5"/>
    <xf numFmtId="0" fontId="16" fillId="0" borderId="1" xfId="5" applyBorder="1"/>
    <xf numFmtId="0" fontId="7" fillId="0" borderId="1" xfId="5" applyFont="1" applyBorder="1" applyAlignment="1">
      <alignment vertical="top" wrapText="1"/>
    </xf>
    <xf numFmtId="0" fontId="6" fillId="0" borderId="1" xfId="5" applyFont="1" applyBorder="1" applyAlignment="1">
      <alignment vertical="top" wrapText="1"/>
    </xf>
    <xf numFmtId="0" fontId="16" fillId="0" borderId="0" xfId="5" applyBorder="1"/>
    <xf numFmtId="0" fontId="4" fillId="0" borderId="0" xfId="5" applyFont="1"/>
    <xf numFmtId="0" fontId="11" fillId="0" borderId="1" xfId="5" applyFont="1" applyBorder="1" applyAlignment="1">
      <alignment vertical="top" wrapText="1"/>
    </xf>
    <xf numFmtId="0" fontId="5" fillId="0" borderId="0" xfId="5" applyFont="1" applyBorder="1" applyAlignment="1"/>
    <xf numFmtId="0" fontId="14" fillId="0" borderId="0" xfId="4" applyFont="1" applyBorder="1" applyAlignment="1" applyProtection="1">
      <alignment horizontal="center" vertical="top" wrapText="1"/>
    </xf>
    <xf numFmtId="0" fontId="13" fillId="0" borderId="0" xfId="5" applyFont="1" applyBorder="1" applyAlignment="1"/>
    <xf numFmtId="0" fontId="16" fillId="0" borderId="0" xfId="5" applyBorder="1" applyAlignment="1"/>
    <xf numFmtId="0" fontId="4" fillId="0" borderId="0" xfId="5" applyFont="1" applyAlignment="1"/>
    <xf numFmtId="0" fontId="16" fillId="0" borderId="0" xfId="5" applyFont="1" applyBorder="1" applyAlignment="1"/>
    <xf numFmtId="0" fontId="16" fillId="0" borderId="1" xfId="5" applyBorder="1" applyAlignment="1">
      <alignment horizontal="center" vertical="center"/>
    </xf>
    <xf numFmtId="0" fontId="16" fillId="0" borderId="1" xfId="5" applyFill="1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0" fontId="16" fillId="4" borderId="1" xfId="5" applyFill="1" applyBorder="1" applyAlignment="1">
      <alignment horizontal="center" vertical="center"/>
    </xf>
    <xf numFmtId="0" fontId="16" fillId="0" borderId="0" xfId="5"/>
    <xf numFmtId="0" fontId="16" fillId="0" borderId="1" xfId="5" applyBorder="1"/>
    <xf numFmtId="0" fontId="7" fillId="0" borderId="1" xfId="5" applyFont="1" applyBorder="1" applyAlignment="1">
      <alignment vertical="top" wrapText="1"/>
    </xf>
    <xf numFmtId="0" fontId="6" fillId="0" borderId="1" xfId="5" applyFont="1" applyBorder="1" applyAlignment="1">
      <alignment vertical="top" wrapText="1"/>
    </xf>
    <xf numFmtId="0" fontId="16" fillId="0" borderId="0" xfId="5" applyBorder="1"/>
    <xf numFmtId="0" fontId="4" fillId="0" borderId="0" xfId="5" applyFont="1"/>
    <xf numFmtId="0" fontId="11" fillId="0" borderId="1" xfId="5" applyFont="1" applyBorder="1" applyAlignment="1">
      <alignment vertical="top" wrapText="1"/>
    </xf>
    <xf numFmtId="0" fontId="5" fillId="0" borderId="1" xfId="5" applyFont="1" applyBorder="1" applyAlignment="1">
      <alignment horizontal="center" wrapText="1"/>
    </xf>
    <xf numFmtId="0" fontId="5" fillId="0" borderId="0" xfId="5" applyFont="1" applyBorder="1" applyAlignment="1"/>
    <xf numFmtId="0" fontId="14" fillId="0" borderId="0" xfId="4" applyFont="1" applyBorder="1" applyAlignment="1" applyProtection="1">
      <alignment horizontal="center" vertical="top" wrapText="1"/>
    </xf>
    <xf numFmtId="0" fontId="13" fillId="0" borderId="0" xfId="5" applyFont="1" applyBorder="1" applyAlignment="1"/>
    <xf numFmtId="0" fontId="6" fillId="0" borderId="2" xfId="5" applyFont="1" applyBorder="1" applyAlignment="1">
      <alignment horizontal="center" vertical="top" wrapText="1"/>
    </xf>
    <xf numFmtId="0" fontId="4" fillId="0" borderId="1" xfId="5" applyFont="1" applyFill="1" applyBorder="1" applyAlignment="1">
      <alignment horizontal="center"/>
    </xf>
    <xf numFmtId="0" fontId="4" fillId="0" borderId="0" xfId="5" applyFont="1" applyAlignment="1"/>
    <xf numFmtId="0" fontId="16" fillId="0" borderId="0" xfId="5" applyFont="1" applyBorder="1" applyAlignment="1"/>
    <xf numFmtId="0" fontId="13" fillId="0" borderId="1" xfId="5" applyFont="1" applyBorder="1" applyAlignment="1">
      <alignment horizontal="center"/>
    </xf>
    <xf numFmtId="0" fontId="16" fillId="0" borderId="0" xfId="5"/>
    <xf numFmtId="0" fontId="16" fillId="0" borderId="0" xfId="5" applyBorder="1"/>
    <xf numFmtId="0" fontId="4" fillId="0" borderId="0" xfId="5" applyFont="1"/>
    <xf numFmtId="0" fontId="5" fillId="0" borderId="0" xfId="5" applyFont="1" applyBorder="1" applyAlignment="1"/>
    <xf numFmtId="0" fontId="14" fillId="0" borderId="0" xfId="4" applyFont="1" applyBorder="1" applyAlignment="1" applyProtection="1">
      <alignment vertical="top" wrapText="1"/>
    </xf>
    <xf numFmtId="0" fontId="14" fillId="0" borderId="0" xfId="4" applyFont="1" applyBorder="1" applyAlignment="1" applyProtection="1">
      <alignment horizontal="center" vertical="top" wrapText="1"/>
    </xf>
    <xf numFmtId="0" fontId="14" fillId="0" borderId="4" xfId="4" applyFont="1" applyBorder="1" applyAlignment="1" applyProtection="1">
      <alignment vertical="top" wrapText="1"/>
    </xf>
    <xf numFmtId="0" fontId="16" fillId="0" borderId="0" xfId="5"/>
    <xf numFmtId="0" fontId="7" fillId="0" borderId="1" xfId="5" applyFont="1" applyBorder="1" applyAlignment="1">
      <alignment vertical="top" wrapText="1"/>
    </xf>
    <xf numFmtId="0" fontId="6" fillId="0" borderId="1" xfId="5" applyFont="1" applyBorder="1" applyAlignment="1">
      <alignment vertical="top" wrapText="1"/>
    </xf>
    <xf numFmtId="0" fontId="11" fillId="0" borderId="1" xfId="5" applyFont="1" applyBorder="1" applyAlignment="1">
      <alignment vertical="top" wrapText="1"/>
    </xf>
    <xf numFmtId="0" fontId="5" fillId="0" borderId="0" xfId="5" applyFont="1" applyBorder="1" applyAlignment="1"/>
    <xf numFmtId="0" fontId="16" fillId="0" borderId="1" xfId="5" applyFill="1" applyBorder="1"/>
    <xf numFmtId="0" fontId="13" fillId="0" borderId="1" xfId="5" applyFont="1" applyFill="1" applyBorder="1" applyAlignment="1">
      <alignment horizontal="center"/>
    </xf>
    <xf numFmtId="0" fontId="16" fillId="0" borderId="0" xfId="5"/>
    <xf numFmtId="0" fontId="16" fillId="0" borderId="1" xfId="5" applyBorder="1"/>
    <xf numFmtId="0" fontId="8" fillId="0" borderId="1" xfId="5" applyFont="1" applyBorder="1" applyAlignment="1">
      <alignment vertical="top" wrapText="1"/>
    </xf>
    <xf numFmtId="0" fontId="7" fillId="0" borderId="1" xfId="5" applyFont="1" applyBorder="1" applyAlignment="1">
      <alignment vertical="top" wrapText="1"/>
    </xf>
    <xf numFmtId="0" fontId="6" fillId="0" borderId="1" xfId="5" applyFont="1" applyBorder="1" applyAlignment="1">
      <alignment vertical="top" wrapText="1"/>
    </xf>
    <xf numFmtId="0" fontId="9" fillId="0" borderId="1" xfId="5" applyFont="1" applyBorder="1" applyAlignment="1">
      <alignment horizontal="center" vertical="top" wrapText="1"/>
    </xf>
    <xf numFmtId="0" fontId="8" fillId="0" borderId="1" xfId="5" applyFont="1" applyBorder="1" applyAlignment="1">
      <alignment horizontal="center" vertical="top" wrapText="1"/>
    </xf>
    <xf numFmtId="0" fontId="16" fillId="0" borderId="0" xfId="5" applyBorder="1"/>
    <xf numFmtId="0" fontId="4" fillId="0" borderId="0" xfId="5" applyFont="1"/>
    <xf numFmtId="0" fontId="6" fillId="0" borderId="0" xfId="5" applyFont="1"/>
    <xf numFmtId="0" fontId="11" fillId="0" borderId="1" xfId="5" applyFont="1" applyBorder="1" applyAlignment="1">
      <alignment vertical="top" wrapText="1"/>
    </xf>
    <xf numFmtId="0" fontId="5" fillId="0" borderId="1" xfId="5" applyFont="1" applyBorder="1" applyAlignment="1">
      <alignment horizontal="center" wrapText="1"/>
    </xf>
    <xf numFmtId="0" fontId="8" fillId="0" borderId="2" xfId="5" applyFont="1" applyBorder="1" applyAlignment="1">
      <alignment horizontal="center" vertical="top" wrapText="1"/>
    </xf>
    <xf numFmtId="0" fontId="5" fillId="0" borderId="0" xfId="5" applyFont="1" applyBorder="1" applyAlignment="1"/>
    <xf numFmtId="0" fontId="5" fillId="0" borderId="1" xfId="5" applyFont="1" applyBorder="1" applyAlignment="1">
      <alignment horizontal="center"/>
    </xf>
    <xf numFmtId="0" fontId="11" fillId="0" borderId="1" xfId="5" applyFont="1" applyBorder="1" applyAlignment="1">
      <alignment horizontal="left" vertical="top" wrapText="1" readingOrder="2"/>
    </xf>
    <xf numFmtId="0" fontId="14" fillId="0" borderId="0" xfId="4" applyFont="1" applyBorder="1" applyAlignment="1" applyProtection="1">
      <alignment vertical="top" wrapText="1"/>
    </xf>
    <xf numFmtId="0" fontId="14" fillId="0" borderId="0" xfId="4" applyFont="1" applyBorder="1" applyAlignment="1" applyProtection="1">
      <alignment horizontal="center" vertical="top" wrapText="1"/>
    </xf>
    <xf numFmtId="0" fontId="8" fillId="0" borderId="1" xfId="5" applyFont="1" applyFill="1" applyBorder="1" applyAlignment="1">
      <alignment horizontal="center" vertical="top" wrapText="1"/>
    </xf>
    <xf numFmtId="0" fontId="9" fillId="0" borderId="1" xfId="5" applyFont="1" applyFill="1" applyBorder="1" applyAlignment="1">
      <alignment horizontal="center" vertical="top" wrapText="1"/>
    </xf>
    <xf numFmtId="0" fontId="9" fillId="0" borderId="2" xfId="5" applyFont="1" applyBorder="1" applyAlignment="1">
      <alignment horizontal="center" vertical="top" wrapText="1"/>
    </xf>
    <xf numFmtId="0" fontId="13" fillId="0" borderId="0" xfId="5" applyFont="1" applyBorder="1" applyAlignment="1"/>
    <xf numFmtId="0" fontId="5" fillId="0" borderId="1" xfId="5" applyFont="1" applyFill="1" applyBorder="1" applyAlignment="1">
      <alignment horizontal="center"/>
    </xf>
    <xf numFmtId="0" fontId="16" fillId="0" borderId="0" xfId="5" applyBorder="1" applyAlignment="1"/>
    <xf numFmtId="0" fontId="18" fillId="0" borderId="1" xfId="5" applyFont="1" applyFill="1" applyBorder="1" applyAlignment="1">
      <alignment horizontal="center" vertical="top" wrapText="1"/>
    </xf>
    <xf numFmtId="0" fontId="5" fillId="0" borderId="0" xfId="5" applyFont="1" applyBorder="1" applyAlignment="1"/>
    <xf numFmtId="13" fontId="13" fillId="0" borderId="1" xfId="3" applyNumberFormat="1" applyFont="1" applyBorder="1" applyAlignment="1"/>
    <xf numFmtId="0" fontId="13" fillId="0" borderId="1" xfId="3" applyFont="1" applyBorder="1" applyAlignment="1"/>
    <xf numFmtId="0" fontId="5" fillId="0" borderId="0" xfId="5" applyFont="1" applyBorder="1" applyAlignment="1">
      <alignment wrapText="1"/>
    </xf>
    <xf numFmtId="16" fontId="9" fillId="0" borderId="3" xfId="5" applyNumberFormat="1" applyFont="1" applyFill="1" applyBorder="1" applyAlignment="1">
      <alignment horizontal="center" vertical="top" wrapText="1"/>
    </xf>
    <xf numFmtId="0" fontId="9" fillId="0" borderId="3" xfId="5" applyFont="1" applyFill="1" applyBorder="1" applyAlignment="1">
      <alignment horizontal="center" vertical="top" wrapText="1"/>
    </xf>
    <xf numFmtId="0" fontId="3" fillId="0" borderId="1" xfId="3" applyBorder="1" applyAlignment="1">
      <alignment horizontal="center" vertical="center"/>
    </xf>
    <xf numFmtId="0" fontId="16" fillId="0" borderId="1" xfId="3" applyFont="1" applyBorder="1" applyAlignment="1">
      <alignment horizontal="center"/>
    </xf>
    <xf numFmtId="16" fontId="3" fillId="0" borderId="1" xfId="3" applyNumberFormat="1" applyBorder="1" applyAlignment="1">
      <alignment horizontal="center" vertical="center"/>
    </xf>
    <xf numFmtId="0" fontId="16" fillId="0" borderId="1" xfId="3" applyFont="1" applyBorder="1"/>
    <xf numFmtId="0" fontId="16" fillId="0" borderId="1" xfId="5" applyBorder="1"/>
    <xf numFmtId="0" fontId="3" fillId="0" borderId="1" xfId="3" applyBorder="1" applyAlignment="1">
      <alignment horizontal="center"/>
    </xf>
    <xf numFmtId="16" fontId="3" fillId="0" borderId="1" xfId="3" applyNumberFormat="1" applyBorder="1" applyAlignment="1">
      <alignment horizontal="center"/>
    </xf>
    <xf numFmtId="0" fontId="6" fillId="0" borderId="1" xfId="5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16" fillId="0" borderId="1" xfId="5" applyFont="1" applyFill="1" applyBorder="1"/>
    <xf numFmtId="0" fontId="16" fillId="0" borderId="1" xfId="5" applyFont="1" applyFill="1" applyBorder="1" applyAlignment="1">
      <alignment horizontal="center" vertical="center"/>
    </xf>
    <xf numFmtId="0" fontId="16" fillId="0" borderId="1" xfId="5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5" applyFont="1" applyBorder="1" applyAlignment="1">
      <alignment horizontal="center" vertical="top"/>
    </xf>
    <xf numFmtId="0" fontId="9" fillId="0" borderId="1" xfId="5" applyFont="1" applyFill="1" applyBorder="1" applyAlignment="1">
      <alignment horizontal="center" vertical="top"/>
    </xf>
    <xf numFmtId="0" fontId="9" fillId="0" borderId="3" xfId="5" applyNumberFormat="1" applyFont="1" applyFill="1" applyBorder="1" applyAlignment="1">
      <alignment horizontal="center" vertical="top" wrapText="1"/>
    </xf>
    <xf numFmtId="0" fontId="16" fillId="5" borderId="1" xfId="3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top" wrapText="1"/>
    </xf>
    <xf numFmtId="0" fontId="8" fillId="0" borderId="3" xfId="5" applyFont="1" applyFill="1" applyBorder="1" applyAlignment="1">
      <alignment horizontal="center" vertical="top" wrapText="1"/>
    </xf>
    <xf numFmtId="0" fontId="8" fillId="0" borderId="1" xfId="5" applyFont="1" applyFill="1" applyBorder="1" applyAlignment="1">
      <alignment horizontal="center" vertical="top" wrapText="1"/>
    </xf>
    <xf numFmtId="0" fontId="8" fillId="6" borderId="1" xfId="5" applyFont="1" applyFill="1" applyBorder="1" applyAlignment="1">
      <alignment horizontal="center" vertical="top" wrapText="1"/>
    </xf>
    <xf numFmtId="0" fontId="8" fillId="6" borderId="2" xfId="5" applyFont="1" applyFill="1" applyBorder="1" applyAlignment="1">
      <alignment horizontal="center" vertical="top" wrapText="1"/>
    </xf>
    <xf numFmtId="0" fontId="8" fillId="0" borderId="1" xfId="5" applyFont="1" applyBorder="1" applyAlignment="1">
      <alignment horizontal="center"/>
    </xf>
    <xf numFmtId="0" fontId="8" fillId="0" borderId="1" xfId="5" applyFont="1" applyFill="1" applyBorder="1" applyAlignment="1">
      <alignment horizontal="center"/>
    </xf>
    <xf numFmtId="0" fontId="8" fillId="6" borderId="1" xfId="5" applyFont="1" applyFill="1" applyBorder="1" applyAlignment="1">
      <alignment horizontal="center"/>
    </xf>
    <xf numFmtId="0" fontId="6" fillId="0" borderId="2" xfId="5" applyFont="1" applyBorder="1" applyAlignment="1">
      <alignment horizontal="center" wrapText="1" readingOrder="1"/>
    </xf>
    <xf numFmtId="0" fontId="6" fillId="0" borderId="2" xfId="5" applyFont="1" applyBorder="1" applyAlignment="1">
      <alignment horizont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0" xfId="3" applyFont="1" applyBorder="1" applyAlignment="1">
      <alignment horizontal="center" vertical="center"/>
    </xf>
    <xf numFmtId="14" fontId="0" fillId="0" borderId="0" xfId="0" applyNumberFormat="1"/>
    <xf numFmtId="0" fontId="5" fillId="0" borderId="7" xfId="3" applyFont="1" applyBorder="1" applyAlignment="1">
      <alignment horizontal="center"/>
    </xf>
    <xf numFmtId="0" fontId="6" fillId="0" borderId="0" xfId="3" applyFont="1" applyBorder="1" applyAlignment="1">
      <alignment horizontal="left"/>
    </xf>
    <xf numFmtId="0" fontId="12" fillId="0" borderId="6" xfId="4" applyFont="1" applyBorder="1" applyAlignment="1" applyProtection="1">
      <alignment horizontal="left" vertical="top" wrapText="1"/>
    </xf>
    <xf numFmtId="0" fontId="12" fillId="0" borderId="0" xfId="4" applyFont="1" applyBorder="1" applyAlignment="1" applyProtection="1">
      <alignment horizontal="left" vertical="top" wrapText="1"/>
    </xf>
    <xf numFmtId="0" fontId="6" fillId="0" borderId="1" xfId="3" applyFont="1" applyBorder="1" applyAlignment="1">
      <alignment horizontal="center" vertical="top" wrapText="1"/>
    </xf>
    <xf numFmtId="0" fontId="5" fillId="0" borderId="7" xfId="3" applyFont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top" wrapText="1"/>
    </xf>
    <xf numFmtId="0" fontId="16" fillId="0" borderId="3" xfId="3" applyFont="1" applyFill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0" fontId="16" fillId="0" borderId="1" xfId="3" applyFont="1" applyFill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10" fillId="0" borderId="2" xfId="4" applyFont="1" applyBorder="1" applyAlignment="1" applyProtection="1">
      <alignment horizontal="center" vertical="top" wrapText="1"/>
    </xf>
    <xf numFmtId="0" fontId="10" fillId="0" borderId="5" xfId="4" applyFont="1" applyBorder="1" applyAlignment="1" applyProtection="1">
      <alignment horizontal="center" vertical="top" wrapText="1"/>
    </xf>
    <xf numFmtId="0" fontId="10" fillId="0" borderId="3" xfId="4" applyFont="1" applyBorder="1" applyAlignment="1" applyProtection="1">
      <alignment horizontal="center" vertical="top" wrapText="1"/>
    </xf>
    <xf numFmtId="0" fontId="16" fillId="0" borderId="1" xfId="3" applyFont="1" applyBorder="1"/>
    <xf numFmtId="0" fontId="16" fillId="0" borderId="2" xfId="3" applyFont="1" applyBorder="1" applyAlignment="1">
      <alignment horizontal="center" vertical="top" wrapText="1"/>
    </xf>
    <xf numFmtId="0" fontId="16" fillId="0" borderId="3" xfId="3" applyFont="1" applyBorder="1" applyAlignment="1">
      <alignment horizontal="center" vertical="top" wrapText="1"/>
    </xf>
    <xf numFmtId="0" fontId="16" fillId="0" borderId="1" xfId="3" applyNumberFormat="1" applyFont="1" applyBorder="1" applyAlignment="1">
      <alignment horizontal="center" vertical="top" wrapText="1"/>
    </xf>
    <xf numFmtId="12" fontId="16" fillId="0" borderId="2" xfId="3" applyNumberFormat="1" applyFont="1" applyBorder="1" applyAlignment="1">
      <alignment horizontal="center" vertical="top" wrapText="1"/>
    </xf>
    <xf numFmtId="12" fontId="16" fillId="0" borderId="3" xfId="3" applyNumberFormat="1" applyFont="1" applyBorder="1" applyAlignment="1">
      <alignment horizontal="center" vertical="top" wrapText="1"/>
    </xf>
    <xf numFmtId="13" fontId="16" fillId="0" borderId="2" xfId="3" applyNumberFormat="1" applyFont="1" applyBorder="1" applyAlignment="1">
      <alignment horizontal="center" vertical="top" wrapText="1"/>
    </xf>
    <xf numFmtId="13" fontId="16" fillId="0" borderId="3" xfId="3" applyNumberFormat="1" applyFont="1" applyBorder="1" applyAlignment="1">
      <alignment horizontal="center" vertical="top" wrapText="1"/>
    </xf>
    <xf numFmtId="0" fontId="5" fillId="0" borderId="0" xfId="3" applyFont="1" applyAlignment="1">
      <alignment horizontal="center"/>
    </xf>
    <xf numFmtId="13" fontId="16" fillId="0" borderId="1" xfId="3" applyNumberFormat="1" applyFont="1" applyBorder="1" applyAlignment="1">
      <alignment horizontal="center" vertical="top" wrapText="1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top" wrapText="1"/>
    </xf>
    <xf numFmtId="0" fontId="5" fillId="0" borderId="3" xfId="3" applyFont="1" applyBorder="1" applyAlignment="1">
      <alignment horizontal="center" vertical="top" wrapText="1"/>
    </xf>
    <xf numFmtId="16" fontId="16" fillId="0" borderId="2" xfId="3" applyNumberFormat="1" applyFont="1" applyBorder="1" applyAlignment="1">
      <alignment horizontal="center" vertical="top" wrapText="1"/>
    </xf>
    <xf numFmtId="16" fontId="16" fillId="0" borderId="3" xfId="3" applyNumberFormat="1" applyFont="1" applyBorder="1" applyAlignment="1">
      <alignment horizontal="center" vertical="top" wrapText="1"/>
    </xf>
    <xf numFmtId="12" fontId="16" fillId="0" borderId="1" xfId="3" applyNumberFormat="1" applyFont="1" applyBorder="1" applyAlignment="1">
      <alignment horizontal="center" vertical="top" wrapText="1"/>
    </xf>
    <xf numFmtId="0" fontId="5" fillId="0" borderId="5" xfId="3" applyFont="1" applyBorder="1" applyAlignment="1">
      <alignment horizontal="center"/>
    </xf>
    <xf numFmtId="0" fontId="4" fillId="0" borderId="0" xfId="5" applyFont="1" applyAlignment="1">
      <alignment horizontal="left"/>
    </xf>
    <xf numFmtId="0" fontId="16" fillId="0" borderId="0" xfId="5" applyBorder="1" applyAlignment="1">
      <alignment horizontal="right"/>
    </xf>
    <xf numFmtId="0" fontId="13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" wrapText="1"/>
    </xf>
    <xf numFmtId="0" fontId="5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0" fontId="16" fillId="0" borderId="0" xfId="5" applyFont="1" applyAlignment="1">
      <alignment horizontal="left"/>
    </xf>
    <xf numFmtId="0" fontId="16" fillId="0" borderId="0" xfId="5" applyFont="1" applyAlignment="1">
      <alignment horizontal="left" vertical="top" wrapText="1"/>
    </xf>
    <xf numFmtId="0" fontId="3" fillId="0" borderId="1" xfId="3" applyBorder="1"/>
    <xf numFmtId="0" fontId="3" fillId="0" borderId="2" xfId="3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5" fillId="0" borderId="2" xfId="5" applyFont="1" applyBorder="1" applyAlignment="1">
      <alignment horizontal="center" vertical="top" wrapText="1"/>
    </xf>
    <xf numFmtId="0" fontId="5" fillId="0" borderId="3" xfId="5" applyFont="1" applyBorder="1" applyAlignment="1">
      <alignment horizontal="center" vertical="top" wrapText="1"/>
    </xf>
    <xf numFmtId="0" fontId="17" fillId="0" borderId="0" xfId="5" applyFont="1" applyAlignment="1">
      <alignment horizontal="left" wrapText="1" shrinkToFit="1"/>
    </xf>
    <xf numFmtId="0" fontId="16" fillId="0" borderId="0" xfId="5" applyBorder="1" applyAlignment="1">
      <alignment horizontal="center"/>
    </xf>
    <xf numFmtId="0" fontId="9" fillId="0" borderId="1" xfId="5" applyFont="1" applyBorder="1" applyAlignment="1">
      <alignment horizontal="center" vertical="top" wrapText="1"/>
    </xf>
    <xf numFmtId="0" fontId="14" fillId="0" borderId="8" xfId="4" applyFont="1" applyBorder="1" applyAlignment="1" applyProtection="1">
      <alignment horizontal="left" vertical="top" wrapText="1"/>
    </xf>
    <xf numFmtId="0" fontId="14" fillId="0" borderId="6" xfId="4" applyFont="1" applyBorder="1" applyAlignment="1" applyProtection="1">
      <alignment horizontal="left" vertical="top" wrapText="1"/>
    </xf>
    <xf numFmtId="0" fontId="14" fillId="0" borderId="9" xfId="4" applyFont="1" applyBorder="1" applyAlignment="1" applyProtection="1">
      <alignment horizontal="left" vertical="top" wrapText="1"/>
    </xf>
    <xf numFmtId="0" fontId="14" fillId="0" borderId="7" xfId="4" applyFont="1" applyBorder="1" applyAlignment="1" applyProtection="1">
      <alignment horizontal="left" vertical="top" wrapText="1"/>
    </xf>
    <xf numFmtId="0" fontId="5" fillId="0" borderId="2" xfId="5" applyFont="1" applyBorder="1" applyAlignment="1">
      <alignment horizontal="center" wrapText="1"/>
    </xf>
    <xf numFmtId="0" fontId="5" fillId="0" borderId="3" xfId="5" applyFont="1" applyBorder="1" applyAlignment="1">
      <alignment horizontal="center" wrapText="1"/>
    </xf>
    <xf numFmtId="0" fontId="8" fillId="0" borderId="1" xfId="5" applyFont="1" applyFill="1" applyBorder="1" applyAlignment="1">
      <alignment horizontal="center" vertical="top" wrapText="1"/>
    </xf>
  </cellXfs>
  <cellStyles count="6">
    <cellStyle name="Гиперссылка" xfId="4" builtinId="8"/>
    <cellStyle name="Нейтральный" xfId="2" builtinId="28"/>
    <cellStyle name="Обычный" xfId="0" builtinId="0"/>
    <cellStyle name="Обычный 2" xfId="3"/>
    <cellStyle name="Обычный 3" xfId="5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17</xdr:row>
      <xdr:rowOff>28575</xdr:rowOff>
    </xdr:from>
    <xdr:to>
      <xdr:col>13</xdr:col>
      <xdr:colOff>85725</xdr:colOff>
      <xdr:row>18</xdr:row>
      <xdr:rowOff>0</xdr:rowOff>
    </xdr:to>
    <xdr:cxnSp macro="">
      <xdr:nvCxnSpPr>
        <xdr:cNvPr id="3" name="Прямая соединительная линия 2"/>
        <xdr:cNvCxnSpPr/>
      </xdr:nvCxnSpPr>
      <xdr:spPr>
        <a:xfrm flipV="1">
          <a:off x="5476875" y="419100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285750</xdr:colOff>
      <xdr:row>17</xdr:row>
      <xdr:rowOff>28575</xdr:rowOff>
    </xdr:from>
    <xdr:to>
      <xdr:col>13</xdr:col>
      <xdr:colOff>85725</xdr:colOff>
      <xdr:row>18</xdr:row>
      <xdr:rowOff>9525</xdr:rowOff>
    </xdr:to>
    <xdr:cxnSp macro="">
      <xdr:nvCxnSpPr>
        <xdr:cNvPr id="5" name="Прямая соединительная линия 4"/>
        <xdr:cNvCxnSpPr/>
      </xdr:nvCxnSpPr>
      <xdr:spPr>
        <a:xfrm flipH="1" flipV="1">
          <a:off x="5514975" y="419100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6</xdr:row>
      <xdr:rowOff>19050</xdr:rowOff>
    </xdr:from>
    <xdr:to>
      <xdr:col>3</xdr:col>
      <xdr:colOff>95250</xdr:colOff>
      <xdr:row>6</xdr:row>
      <xdr:rowOff>180975</xdr:rowOff>
    </xdr:to>
    <xdr:cxnSp macro="">
      <xdr:nvCxnSpPr>
        <xdr:cNvPr id="6" name="Прямая соединительная линия 5"/>
        <xdr:cNvCxnSpPr/>
      </xdr:nvCxnSpPr>
      <xdr:spPr>
        <a:xfrm flipV="1">
          <a:off x="1676400" y="2085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6</xdr:row>
      <xdr:rowOff>19050</xdr:rowOff>
    </xdr:from>
    <xdr:to>
      <xdr:col>3</xdr:col>
      <xdr:colOff>95250</xdr:colOff>
      <xdr:row>7</xdr:row>
      <xdr:rowOff>0</xdr:rowOff>
    </xdr:to>
    <xdr:cxnSp macro="">
      <xdr:nvCxnSpPr>
        <xdr:cNvPr id="7" name="Прямая соединительная линия 6"/>
        <xdr:cNvCxnSpPr/>
      </xdr:nvCxnSpPr>
      <xdr:spPr>
        <a:xfrm flipH="1" flipV="1">
          <a:off x="1714500" y="2085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7</xdr:row>
      <xdr:rowOff>9525</xdr:rowOff>
    </xdr:from>
    <xdr:to>
      <xdr:col>3</xdr:col>
      <xdr:colOff>95250</xdr:colOff>
      <xdr:row>7</xdr:row>
      <xdr:rowOff>171450</xdr:rowOff>
    </xdr:to>
    <xdr:cxnSp macro="">
      <xdr:nvCxnSpPr>
        <xdr:cNvPr id="8" name="Прямая соединительная линия 7"/>
        <xdr:cNvCxnSpPr/>
      </xdr:nvCxnSpPr>
      <xdr:spPr>
        <a:xfrm flipV="1">
          <a:off x="1676400" y="22669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7</xdr:row>
      <xdr:rowOff>9525</xdr:rowOff>
    </xdr:from>
    <xdr:to>
      <xdr:col>3</xdr:col>
      <xdr:colOff>95250</xdr:colOff>
      <xdr:row>7</xdr:row>
      <xdr:rowOff>180975</xdr:rowOff>
    </xdr:to>
    <xdr:cxnSp macro="">
      <xdr:nvCxnSpPr>
        <xdr:cNvPr id="9" name="Прямая соединительная линия 8"/>
        <xdr:cNvCxnSpPr/>
      </xdr:nvCxnSpPr>
      <xdr:spPr>
        <a:xfrm flipH="1" flipV="1">
          <a:off x="1714500" y="22669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8</xdr:row>
      <xdr:rowOff>19050</xdr:rowOff>
    </xdr:from>
    <xdr:to>
      <xdr:col>3</xdr:col>
      <xdr:colOff>114300</xdr:colOff>
      <xdr:row>8</xdr:row>
      <xdr:rowOff>180975</xdr:rowOff>
    </xdr:to>
    <xdr:cxnSp macro="">
      <xdr:nvCxnSpPr>
        <xdr:cNvPr id="10" name="Прямая соединительная линия 9"/>
        <xdr:cNvCxnSpPr/>
      </xdr:nvCxnSpPr>
      <xdr:spPr>
        <a:xfrm flipV="1">
          <a:off x="1695450" y="2466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8</xdr:row>
      <xdr:rowOff>19050</xdr:rowOff>
    </xdr:from>
    <xdr:to>
      <xdr:col>3</xdr:col>
      <xdr:colOff>114300</xdr:colOff>
      <xdr:row>9</xdr:row>
      <xdr:rowOff>0</xdr:rowOff>
    </xdr:to>
    <xdr:cxnSp macro="">
      <xdr:nvCxnSpPr>
        <xdr:cNvPr id="11" name="Прямая соединительная линия 10"/>
        <xdr:cNvCxnSpPr/>
      </xdr:nvCxnSpPr>
      <xdr:spPr>
        <a:xfrm flipH="1" flipV="1">
          <a:off x="1733550" y="2466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9</xdr:row>
      <xdr:rowOff>0</xdr:rowOff>
    </xdr:from>
    <xdr:to>
      <xdr:col>5</xdr:col>
      <xdr:colOff>85725</xdr:colOff>
      <xdr:row>9</xdr:row>
      <xdr:rowOff>161925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2428875" y="263842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9</xdr:row>
      <xdr:rowOff>0</xdr:rowOff>
    </xdr:from>
    <xdr:to>
      <xdr:col>5</xdr:col>
      <xdr:colOff>85725</xdr:colOff>
      <xdr:row>9</xdr:row>
      <xdr:rowOff>171450</xdr:rowOff>
    </xdr:to>
    <xdr:cxnSp macro="">
      <xdr:nvCxnSpPr>
        <xdr:cNvPr id="13" name="Прямая соединительная линия 12"/>
        <xdr:cNvCxnSpPr/>
      </xdr:nvCxnSpPr>
      <xdr:spPr>
        <a:xfrm flipH="1" flipV="1">
          <a:off x="2466975" y="263842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10</xdr:row>
      <xdr:rowOff>0</xdr:rowOff>
    </xdr:from>
    <xdr:to>
      <xdr:col>3</xdr:col>
      <xdr:colOff>114300</xdr:colOff>
      <xdr:row>10</xdr:row>
      <xdr:rowOff>161925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1695450" y="282892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10</xdr:row>
      <xdr:rowOff>0</xdr:rowOff>
    </xdr:from>
    <xdr:to>
      <xdr:col>3</xdr:col>
      <xdr:colOff>114300</xdr:colOff>
      <xdr:row>10</xdr:row>
      <xdr:rowOff>171450</xdr:rowOff>
    </xdr:to>
    <xdr:cxnSp macro="">
      <xdr:nvCxnSpPr>
        <xdr:cNvPr id="15" name="Прямая соединительная линия 14"/>
        <xdr:cNvCxnSpPr/>
      </xdr:nvCxnSpPr>
      <xdr:spPr>
        <a:xfrm flipH="1" flipV="1">
          <a:off x="1733550" y="282892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11</xdr:row>
      <xdr:rowOff>0</xdr:rowOff>
    </xdr:from>
    <xdr:to>
      <xdr:col>3</xdr:col>
      <xdr:colOff>104775</xdr:colOff>
      <xdr:row>11</xdr:row>
      <xdr:rowOff>161925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1685925" y="301942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11</xdr:row>
      <xdr:rowOff>0</xdr:rowOff>
    </xdr:from>
    <xdr:to>
      <xdr:col>3</xdr:col>
      <xdr:colOff>104775</xdr:colOff>
      <xdr:row>11</xdr:row>
      <xdr:rowOff>171450</xdr:rowOff>
    </xdr:to>
    <xdr:cxnSp macro="">
      <xdr:nvCxnSpPr>
        <xdr:cNvPr id="17" name="Прямая соединительная линия 16"/>
        <xdr:cNvCxnSpPr/>
      </xdr:nvCxnSpPr>
      <xdr:spPr>
        <a:xfrm flipH="1" flipV="1">
          <a:off x="1724025" y="301942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12</xdr:row>
      <xdr:rowOff>0</xdr:rowOff>
    </xdr:from>
    <xdr:to>
      <xdr:col>3</xdr:col>
      <xdr:colOff>104775</xdr:colOff>
      <xdr:row>12</xdr:row>
      <xdr:rowOff>161925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1685925" y="320992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12</xdr:row>
      <xdr:rowOff>0</xdr:rowOff>
    </xdr:from>
    <xdr:to>
      <xdr:col>3</xdr:col>
      <xdr:colOff>104775</xdr:colOff>
      <xdr:row>12</xdr:row>
      <xdr:rowOff>171450</xdr:rowOff>
    </xdr:to>
    <xdr:cxnSp macro="">
      <xdr:nvCxnSpPr>
        <xdr:cNvPr id="19" name="Прямая соединительная линия 18"/>
        <xdr:cNvCxnSpPr/>
      </xdr:nvCxnSpPr>
      <xdr:spPr>
        <a:xfrm flipH="1" flipV="1">
          <a:off x="1724025" y="320992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276225</xdr:colOff>
      <xdr:row>13</xdr:row>
      <xdr:rowOff>9525</xdr:rowOff>
    </xdr:from>
    <xdr:to>
      <xdr:col>11</xdr:col>
      <xdr:colOff>114300</xdr:colOff>
      <xdr:row>13</xdr:row>
      <xdr:rowOff>171450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4743450" y="34099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13</xdr:row>
      <xdr:rowOff>9525</xdr:rowOff>
    </xdr:from>
    <xdr:to>
      <xdr:col>11</xdr:col>
      <xdr:colOff>114300</xdr:colOff>
      <xdr:row>13</xdr:row>
      <xdr:rowOff>180975</xdr:rowOff>
    </xdr:to>
    <xdr:cxnSp macro="">
      <xdr:nvCxnSpPr>
        <xdr:cNvPr id="21" name="Прямая соединительная линия 20"/>
        <xdr:cNvCxnSpPr/>
      </xdr:nvCxnSpPr>
      <xdr:spPr>
        <a:xfrm flipH="1" flipV="1">
          <a:off x="4781550" y="34099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14</xdr:row>
      <xdr:rowOff>19050</xdr:rowOff>
    </xdr:from>
    <xdr:to>
      <xdr:col>3</xdr:col>
      <xdr:colOff>104775</xdr:colOff>
      <xdr:row>14</xdr:row>
      <xdr:rowOff>180975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1685925" y="3609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14</xdr:row>
      <xdr:rowOff>19050</xdr:rowOff>
    </xdr:from>
    <xdr:to>
      <xdr:col>3</xdr:col>
      <xdr:colOff>104775</xdr:colOff>
      <xdr:row>15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1724025" y="3609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15</xdr:row>
      <xdr:rowOff>28575</xdr:rowOff>
    </xdr:from>
    <xdr:to>
      <xdr:col>3</xdr:col>
      <xdr:colOff>104775</xdr:colOff>
      <xdr:row>16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1685925" y="381000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15</xdr:row>
      <xdr:rowOff>28575</xdr:rowOff>
    </xdr:from>
    <xdr:to>
      <xdr:col>3</xdr:col>
      <xdr:colOff>104775</xdr:colOff>
      <xdr:row>16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1724025" y="381000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18</xdr:row>
      <xdr:rowOff>19050</xdr:rowOff>
    </xdr:from>
    <xdr:to>
      <xdr:col>3</xdr:col>
      <xdr:colOff>95250</xdr:colOff>
      <xdr:row>18</xdr:row>
      <xdr:rowOff>180975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1676400" y="4371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18</xdr:row>
      <xdr:rowOff>19050</xdr:rowOff>
    </xdr:from>
    <xdr:to>
      <xdr:col>3</xdr:col>
      <xdr:colOff>95250</xdr:colOff>
      <xdr:row>19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1714500" y="4371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19</xdr:row>
      <xdr:rowOff>19050</xdr:rowOff>
    </xdr:from>
    <xdr:to>
      <xdr:col>3</xdr:col>
      <xdr:colOff>85725</xdr:colOff>
      <xdr:row>19</xdr:row>
      <xdr:rowOff>180975</xdr:rowOff>
    </xdr:to>
    <xdr:cxnSp macro="">
      <xdr:nvCxnSpPr>
        <xdr:cNvPr id="28" name="Прямая соединительная линия 27"/>
        <xdr:cNvCxnSpPr/>
      </xdr:nvCxnSpPr>
      <xdr:spPr>
        <a:xfrm flipV="1">
          <a:off x="1666875" y="45624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19</xdr:row>
      <xdr:rowOff>19050</xdr:rowOff>
    </xdr:from>
    <xdr:to>
      <xdr:col>3</xdr:col>
      <xdr:colOff>85725</xdr:colOff>
      <xdr:row>20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 flipV="1">
          <a:off x="1704975" y="45624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20</xdr:row>
      <xdr:rowOff>19050</xdr:rowOff>
    </xdr:from>
    <xdr:to>
      <xdr:col>3</xdr:col>
      <xdr:colOff>114300</xdr:colOff>
      <xdr:row>20</xdr:row>
      <xdr:rowOff>180975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1695450" y="4752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314325</xdr:colOff>
      <xdr:row>20</xdr:row>
      <xdr:rowOff>19050</xdr:rowOff>
    </xdr:from>
    <xdr:to>
      <xdr:col>3</xdr:col>
      <xdr:colOff>114300</xdr:colOff>
      <xdr:row>21</xdr:row>
      <xdr:rowOff>0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1733550" y="4752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21</xdr:row>
      <xdr:rowOff>28575</xdr:rowOff>
    </xdr:from>
    <xdr:to>
      <xdr:col>3</xdr:col>
      <xdr:colOff>104775</xdr:colOff>
      <xdr:row>22</xdr:row>
      <xdr:rowOff>0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1685925" y="495300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21</xdr:row>
      <xdr:rowOff>28575</xdr:rowOff>
    </xdr:from>
    <xdr:to>
      <xdr:col>3</xdr:col>
      <xdr:colOff>104775</xdr:colOff>
      <xdr:row>22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1724025" y="495300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22</xdr:row>
      <xdr:rowOff>19050</xdr:rowOff>
    </xdr:from>
    <xdr:to>
      <xdr:col>3</xdr:col>
      <xdr:colOff>85725</xdr:colOff>
      <xdr:row>22</xdr:row>
      <xdr:rowOff>180975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1666875" y="5133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22</xdr:row>
      <xdr:rowOff>19050</xdr:rowOff>
    </xdr:from>
    <xdr:to>
      <xdr:col>3</xdr:col>
      <xdr:colOff>85725</xdr:colOff>
      <xdr:row>23</xdr:row>
      <xdr:rowOff>0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1704975" y="5133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23</xdr:row>
      <xdr:rowOff>19050</xdr:rowOff>
    </xdr:from>
    <xdr:to>
      <xdr:col>3</xdr:col>
      <xdr:colOff>104775</xdr:colOff>
      <xdr:row>23</xdr:row>
      <xdr:rowOff>180975</xdr:rowOff>
    </xdr:to>
    <xdr:cxnSp macro="">
      <xdr:nvCxnSpPr>
        <xdr:cNvPr id="36" name="Прямая соединительная линия 35"/>
        <xdr:cNvCxnSpPr/>
      </xdr:nvCxnSpPr>
      <xdr:spPr>
        <a:xfrm flipV="1">
          <a:off x="1685925" y="53244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23</xdr:row>
      <xdr:rowOff>19050</xdr:rowOff>
    </xdr:from>
    <xdr:to>
      <xdr:col>3</xdr:col>
      <xdr:colOff>104775</xdr:colOff>
      <xdr:row>24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 flipV="1">
          <a:off x="1724025" y="53244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24</xdr:row>
      <xdr:rowOff>9525</xdr:rowOff>
    </xdr:from>
    <xdr:to>
      <xdr:col>3</xdr:col>
      <xdr:colOff>104775</xdr:colOff>
      <xdr:row>24</xdr:row>
      <xdr:rowOff>171450</xdr:rowOff>
    </xdr:to>
    <xdr:cxnSp macro="">
      <xdr:nvCxnSpPr>
        <xdr:cNvPr id="38" name="Прямая соединительная линия 37"/>
        <xdr:cNvCxnSpPr/>
      </xdr:nvCxnSpPr>
      <xdr:spPr>
        <a:xfrm flipV="1">
          <a:off x="1685925" y="55054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24</xdr:row>
      <xdr:rowOff>9525</xdr:rowOff>
    </xdr:from>
    <xdr:to>
      <xdr:col>3</xdr:col>
      <xdr:colOff>104775</xdr:colOff>
      <xdr:row>24</xdr:row>
      <xdr:rowOff>180975</xdr:rowOff>
    </xdr:to>
    <xdr:cxnSp macro="">
      <xdr:nvCxnSpPr>
        <xdr:cNvPr id="39" name="Прямая соединительная линия 38"/>
        <xdr:cNvCxnSpPr/>
      </xdr:nvCxnSpPr>
      <xdr:spPr>
        <a:xfrm flipH="1" flipV="1">
          <a:off x="1724025" y="55054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25</xdr:row>
      <xdr:rowOff>9525</xdr:rowOff>
    </xdr:from>
    <xdr:to>
      <xdr:col>7</xdr:col>
      <xdr:colOff>104775</xdr:colOff>
      <xdr:row>25</xdr:row>
      <xdr:rowOff>171450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3209925" y="56959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25</xdr:row>
      <xdr:rowOff>9525</xdr:rowOff>
    </xdr:from>
    <xdr:to>
      <xdr:col>7</xdr:col>
      <xdr:colOff>104775</xdr:colOff>
      <xdr:row>25</xdr:row>
      <xdr:rowOff>180975</xdr:rowOff>
    </xdr:to>
    <xdr:cxnSp macro="">
      <xdr:nvCxnSpPr>
        <xdr:cNvPr id="41" name="Прямая соединительная линия 40"/>
        <xdr:cNvCxnSpPr/>
      </xdr:nvCxnSpPr>
      <xdr:spPr>
        <a:xfrm flipH="1" flipV="1">
          <a:off x="3248025" y="56959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26</xdr:row>
      <xdr:rowOff>19050</xdr:rowOff>
    </xdr:from>
    <xdr:to>
      <xdr:col>3</xdr:col>
      <xdr:colOff>85725</xdr:colOff>
      <xdr:row>26</xdr:row>
      <xdr:rowOff>180975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1666875" y="5895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26</xdr:row>
      <xdr:rowOff>19050</xdr:rowOff>
    </xdr:from>
    <xdr:to>
      <xdr:col>3</xdr:col>
      <xdr:colOff>85725</xdr:colOff>
      <xdr:row>27</xdr:row>
      <xdr:rowOff>0</xdr:rowOff>
    </xdr:to>
    <xdr:cxnSp macro="">
      <xdr:nvCxnSpPr>
        <xdr:cNvPr id="43" name="Прямая соединительная линия 42"/>
        <xdr:cNvCxnSpPr/>
      </xdr:nvCxnSpPr>
      <xdr:spPr>
        <a:xfrm flipH="1" flipV="1">
          <a:off x="1704975" y="5895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27</xdr:row>
      <xdr:rowOff>9525</xdr:rowOff>
    </xdr:from>
    <xdr:to>
      <xdr:col>3</xdr:col>
      <xdr:colOff>95250</xdr:colOff>
      <xdr:row>27</xdr:row>
      <xdr:rowOff>171450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1676400" y="60769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27</xdr:row>
      <xdr:rowOff>9525</xdr:rowOff>
    </xdr:from>
    <xdr:to>
      <xdr:col>3</xdr:col>
      <xdr:colOff>95250</xdr:colOff>
      <xdr:row>27</xdr:row>
      <xdr:rowOff>180975</xdr:rowOff>
    </xdr:to>
    <xdr:cxnSp macro="">
      <xdr:nvCxnSpPr>
        <xdr:cNvPr id="45" name="Прямая соединительная линия 44"/>
        <xdr:cNvCxnSpPr/>
      </xdr:nvCxnSpPr>
      <xdr:spPr>
        <a:xfrm flipH="1" flipV="1">
          <a:off x="1714500" y="60769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28</xdr:row>
      <xdr:rowOff>9525</xdr:rowOff>
    </xdr:from>
    <xdr:to>
      <xdr:col>5</xdr:col>
      <xdr:colOff>104775</xdr:colOff>
      <xdr:row>28</xdr:row>
      <xdr:rowOff>171450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2447925" y="6267450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28</xdr:row>
      <xdr:rowOff>9525</xdr:rowOff>
    </xdr:from>
    <xdr:to>
      <xdr:col>5</xdr:col>
      <xdr:colOff>104775</xdr:colOff>
      <xdr:row>28</xdr:row>
      <xdr:rowOff>180975</xdr:rowOff>
    </xdr:to>
    <xdr:cxnSp macro="">
      <xdr:nvCxnSpPr>
        <xdr:cNvPr id="47" name="Прямая соединительная линия 46"/>
        <xdr:cNvCxnSpPr/>
      </xdr:nvCxnSpPr>
      <xdr:spPr>
        <a:xfrm flipH="1" flipV="1">
          <a:off x="2486025" y="6267450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29</xdr:row>
      <xdr:rowOff>19050</xdr:rowOff>
    </xdr:from>
    <xdr:to>
      <xdr:col>3</xdr:col>
      <xdr:colOff>95250</xdr:colOff>
      <xdr:row>29</xdr:row>
      <xdr:rowOff>180975</xdr:rowOff>
    </xdr:to>
    <xdr:cxnSp macro="">
      <xdr:nvCxnSpPr>
        <xdr:cNvPr id="48" name="Прямая соединительная линия 47"/>
        <xdr:cNvCxnSpPr/>
      </xdr:nvCxnSpPr>
      <xdr:spPr>
        <a:xfrm flipV="1">
          <a:off x="1676400" y="64674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29</xdr:row>
      <xdr:rowOff>19050</xdr:rowOff>
    </xdr:from>
    <xdr:to>
      <xdr:col>3</xdr:col>
      <xdr:colOff>95250</xdr:colOff>
      <xdr:row>30</xdr:row>
      <xdr:rowOff>0</xdr:rowOff>
    </xdr:to>
    <xdr:cxnSp macro="">
      <xdr:nvCxnSpPr>
        <xdr:cNvPr id="49" name="Прямая соединительная линия 48"/>
        <xdr:cNvCxnSpPr/>
      </xdr:nvCxnSpPr>
      <xdr:spPr>
        <a:xfrm flipH="1" flipV="1">
          <a:off x="1714500" y="64674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31</xdr:row>
      <xdr:rowOff>19050</xdr:rowOff>
    </xdr:from>
    <xdr:to>
      <xdr:col>3</xdr:col>
      <xdr:colOff>95250</xdr:colOff>
      <xdr:row>31</xdr:row>
      <xdr:rowOff>180975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1676400" y="68484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31</xdr:row>
      <xdr:rowOff>19050</xdr:rowOff>
    </xdr:from>
    <xdr:to>
      <xdr:col>3</xdr:col>
      <xdr:colOff>95250</xdr:colOff>
      <xdr:row>32</xdr:row>
      <xdr:rowOff>0</xdr:rowOff>
    </xdr:to>
    <xdr:cxnSp macro="">
      <xdr:nvCxnSpPr>
        <xdr:cNvPr id="51" name="Прямая соединительная линия 50"/>
        <xdr:cNvCxnSpPr/>
      </xdr:nvCxnSpPr>
      <xdr:spPr>
        <a:xfrm flipH="1" flipV="1">
          <a:off x="1714500" y="68484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30</xdr:row>
      <xdr:rowOff>0</xdr:rowOff>
    </xdr:from>
    <xdr:to>
      <xdr:col>11</xdr:col>
      <xdr:colOff>95250</xdr:colOff>
      <xdr:row>30</xdr:row>
      <xdr:rowOff>161925</xdr:rowOff>
    </xdr:to>
    <xdr:cxnSp macro="">
      <xdr:nvCxnSpPr>
        <xdr:cNvPr id="52" name="Прямая соединительная линия 51"/>
        <xdr:cNvCxnSpPr/>
      </xdr:nvCxnSpPr>
      <xdr:spPr>
        <a:xfrm flipV="1">
          <a:off x="4724400" y="663892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30</xdr:row>
      <xdr:rowOff>0</xdr:rowOff>
    </xdr:from>
    <xdr:to>
      <xdr:col>11</xdr:col>
      <xdr:colOff>95250</xdr:colOff>
      <xdr:row>30</xdr:row>
      <xdr:rowOff>171450</xdr:rowOff>
    </xdr:to>
    <xdr:cxnSp macro="">
      <xdr:nvCxnSpPr>
        <xdr:cNvPr id="53" name="Прямая соединительная линия 52"/>
        <xdr:cNvCxnSpPr/>
      </xdr:nvCxnSpPr>
      <xdr:spPr>
        <a:xfrm flipH="1" flipV="1">
          <a:off x="4762500" y="663892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16</xdr:row>
      <xdr:rowOff>19050</xdr:rowOff>
    </xdr:from>
    <xdr:to>
      <xdr:col>5</xdr:col>
      <xdr:colOff>104775</xdr:colOff>
      <xdr:row>16</xdr:row>
      <xdr:rowOff>180975</xdr:rowOff>
    </xdr:to>
    <xdr:cxnSp macro="">
      <xdr:nvCxnSpPr>
        <xdr:cNvPr id="54" name="Прямая соединительная линия 53"/>
        <xdr:cNvCxnSpPr/>
      </xdr:nvCxnSpPr>
      <xdr:spPr>
        <a:xfrm flipV="1">
          <a:off x="2447925" y="3990975"/>
          <a:ext cx="219075" cy="1619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16</xdr:row>
      <xdr:rowOff>19050</xdr:rowOff>
    </xdr:from>
    <xdr:to>
      <xdr:col>5</xdr:col>
      <xdr:colOff>104775</xdr:colOff>
      <xdr:row>17</xdr:row>
      <xdr:rowOff>0</xdr:rowOff>
    </xdr:to>
    <xdr:cxnSp macro="">
      <xdr:nvCxnSpPr>
        <xdr:cNvPr id="55" name="Прямая соединительная линия 54"/>
        <xdr:cNvCxnSpPr/>
      </xdr:nvCxnSpPr>
      <xdr:spPr>
        <a:xfrm flipH="1" flipV="1">
          <a:off x="2486025" y="3990975"/>
          <a:ext cx="180975" cy="1714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5;&#1086;&#1076;&#1088;&#1086;&#1073;&#1085;&#1091;&#1102;%20&#1080;&#1085;&#1092;&#1086;&#1088;&#1084;&#1072;&#1094;&#1080;&#1102;%20&#1084;&#1086;&#1078;&#1085;&#1086;%20&#1087;&#1086;&#1083;&#1091;&#1095;&#1080;&#1090;&#1100;%20&#1085;&#1072;%20&#1089;&#1072;&#1081;&#1090;&#1077;%20&#1062;&#1077;&#1085;&#1090;&#1088;&#1072;:%20www.%20unitex.chebnet.com,%20%20E-mail:%20unitex-centr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&#1055;&#1086;&#1076;&#1088;&#1086;&#1073;&#1085;&#1091;&#1102;%20&#1080;&#1085;&#1092;&#1086;&#1088;&#1084;&#1072;&#1094;&#1080;&#1102;%20&#1084;&#1086;&#1078;&#1085;&#1086;%20&#1087;&#1086;&#1083;&#1091;&#1095;&#1080;&#1090;&#1100;%20&#1085;&#1072;%20&#1089;&#1072;&#1081;&#1090;&#1077;%20&#1062;&#1077;&#1085;&#1090;&#1088;&#1072;:%20www.%20unitex.chebnet.com,%20%20E-mail:%20unitex-centr@yandex.r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tabSelected="1" zoomScale="82" zoomScaleNormal="82" workbookViewId="0">
      <selection activeCell="X16" sqref="X16"/>
    </sheetView>
  </sheetViews>
  <sheetFormatPr defaultRowHeight="15" x14ac:dyDescent="0.25"/>
  <cols>
    <col min="1" max="1" width="5.140625" customWidth="1"/>
    <col min="2" max="2" width="16.140625" customWidth="1"/>
    <col min="3" max="4" width="8.7109375" customWidth="1"/>
    <col min="5" max="6" width="8.5703125" customWidth="1"/>
    <col min="7" max="8" width="8.140625" customWidth="1"/>
    <col min="9" max="10" width="10.140625" customWidth="1"/>
    <col min="11" max="12" width="9.28515625" customWidth="1"/>
    <col min="13" max="14" width="9.7109375" customWidth="1"/>
    <col min="15" max="16" width="8.85546875" customWidth="1"/>
    <col min="17" max="18" width="8.42578125" customWidth="1"/>
    <col min="19" max="20" width="9.140625" customWidth="1"/>
    <col min="21" max="23" width="5.7109375" customWidth="1"/>
  </cols>
  <sheetData>
    <row r="1" spans="1:27" x14ac:dyDescent="0.2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7" x14ac:dyDescent="0.25">
      <c r="A2" s="165" t="s">
        <v>102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7" x14ac:dyDescent="0.25">
      <c r="A3" s="145" t="s">
        <v>103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</row>
    <row r="4" spans="1:27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71" t="s">
        <v>101</v>
      </c>
      <c r="U4" s="171"/>
      <c r="V4" s="171"/>
      <c r="W4" s="171"/>
    </row>
    <row r="5" spans="1:27" ht="102.75" customHeight="1" x14ac:dyDescent="0.25">
      <c r="A5" s="4" t="s">
        <v>1</v>
      </c>
      <c r="B5" s="4" t="s">
        <v>2</v>
      </c>
      <c r="C5" s="150" t="s">
        <v>71</v>
      </c>
      <c r="D5" s="151"/>
      <c r="E5" s="150" t="s">
        <v>72</v>
      </c>
      <c r="F5" s="151"/>
      <c r="G5" s="150" t="s">
        <v>88</v>
      </c>
      <c r="H5" s="151"/>
      <c r="I5" s="144" t="s">
        <v>74</v>
      </c>
      <c r="J5" s="144"/>
      <c r="K5" s="150" t="s">
        <v>60</v>
      </c>
      <c r="L5" s="151"/>
      <c r="M5" s="150" t="s">
        <v>75</v>
      </c>
      <c r="N5" s="151"/>
      <c r="O5" s="150" t="s">
        <v>76</v>
      </c>
      <c r="P5" s="151"/>
      <c r="Q5" s="150" t="s">
        <v>69</v>
      </c>
      <c r="R5" s="151"/>
      <c r="S5" s="144" t="s">
        <v>68</v>
      </c>
      <c r="T5" s="144"/>
      <c r="U5" s="12" t="s">
        <v>96</v>
      </c>
      <c r="V5" s="166" t="s">
        <v>97</v>
      </c>
      <c r="W5" s="167"/>
    </row>
    <row r="6" spans="1:27" ht="15" customHeight="1" x14ac:dyDescent="0.25">
      <c r="A6" s="2"/>
      <c r="B6" s="2"/>
      <c r="C6" s="5" t="s">
        <v>3</v>
      </c>
      <c r="D6" s="5" t="s">
        <v>4</v>
      </c>
      <c r="E6" s="5" t="s">
        <v>3</v>
      </c>
      <c r="F6" s="5" t="s">
        <v>4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3</v>
      </c>
      <c r="L6" s="5" t="s">
        <v>4</v>
      </c>
      <c r="M6" s="5" t="s">
        <v>3</v>
      </c>
      <c r="N6" s="5" t="s">
        <v>4</v>
      </c>
      <c r="O6" s="11" t="s">
        <v>3</v>
      </c>
      <c r="P6" s="11" t="s">
        <v>4</v>
      </c>
      <c r="Q6" s="5" t="s">
        <v>3</v>
      </c>
      <c r="R6" s="5" t="s">
        <v>4</v>
      </c>
      <c r="S6" s="5" t="s">
        <v>3</v>
      </c>
      <c r="T6" s="5" t="s">
        <v>4</v>
      </c>
      <c r="U6" s="14"/>
      <c r="V6" s="5" t="s">
        <v>3</v>
      </c>
      <c r="W6" s="11" t="s">
        <v>4</v>
      </c>
    </row>
    <row r="7" spans="1:27" ht="15" customHeight="1" x14ac:dyDescent="0.25">
      <c r="A7" s="4">
        <v>1</v>
      </c>
      <c r="B7" s="4" t="s">
        <v>5</v>
      </c>
      <c r="C7" s="16"/>
      <c r="D7" s="16"/>
      <c r="E7" s="17"/>
      <c r="F7" s="104"/>
      <c r="G7" s="16"/>
      <c r="H7" s="16"/>
      <c r="I7" s="17"/>
      <c r="J7" s="17"/>
      <c r="K7" s="17"/>
      <c r="L7" s="17"/>
      <c r="M7" s="16"/>
      <c r="N7" s="102"/>
      <c r="O7" s="16"/>
      <c r="P7" s="16"/>
      <c r="Q7" s="17"/>
      <c r="R7" s="17"/>
      <c r="S7" s="17"/>
      <c r="T7" s="17"/>
      <c r="U7" s="16"/>
      <c r="V7" s="16"/>
      <c r="W7" s="16"/>
      <c r="AA7" s="137"/>
    </row>
    <row r="8" spans="1:27" ht="15" customHeight="1" x14ac:dyDescent="0.25">
      <c r="A8" s="4">
        <v>2</v>
      </c>
      <c r="B8" s="4" t="s">
        <v>6</v>
      </c>
      <c r="C8" s="16"/>
      <c r="D8" s="16"/>
      <c r="E8" s="17"/>
      <c r="F8" s="104"/>
      <c r="G8" s="16"/>
      <c r="H8" s="16"/>
      <c r="I8" s="17"/>
      <c r="J8" s="16"/>
      <c r="K8" s="17"/>
      <c r="L8" s="17"/>
      <c r="M8" s="16">
        <v>31</v>
      </c>
      <c r="N8" s="102">
        <v>13</v>
      </c>
      <c r="O8" s="16">
        <v>31</v>
      </c>
      <c r="P8" s="16">
        <v>13</v>
      </c>
      <c r="Q8" s="17"/>
      <c r="R8" s="17"/>
      <c r="S8" s="17"/>
      <c r="T8" s="17"/>
      <c r="U8" s="16">
        <v>2</v>
      </c>
      <c r="V8" s="16">
        <f>O8+M8</f>
        <v>62</v>
      </c>
      <c r="W8" s="16">
        <v>17</v>
      </c>
      <c r="AA8" s="138"/>
    </row>
    <row r="9" spans="1:27" ht="15" customHeight="1" x14ac:dyDescent="0.25">
      <c r="A9" s="4">
        <v>3</v>
      </c>
      <c r="B9" s="4" t="s">
        <v>7</v>
      </c>
      <c r="C9" s="16"/>
      <c r="D9" s="16"/>
      <c r="E9" s="17"/>
      <c r="F9" s="104"/>
      <c r="G9" s="16">
        <v>50</v>
      </c>
      <c r="H9" s="16">
        <v>1</v>
      </c>
      <c r="I9" s="16">
        <v>39</v>
      </c>
      <c r="J9" s="16">
        <v>5</v>
      </c>
      <c r="K9" s="17"/>
      <c r="L9" s="17"/>
      <c r="M9" s="16">
        <v>36</v>
      </c>
      <c r="N9" s="102">
        <v>8</v>
      </c>
      <c r="O9" s="16">
        <v>42</v>
      </c>
      <c r="P9" s="16">
        <v>3</v>
      </c>
      <c r="Q9" s="16">
        <v>40</v>
      </c>
      <c r="R9" s="16">
        <v>4</v>
      </c>
      <c r="S9" s="16">
        <v>42</v>
      </c>
      <c r="T9" s="16">
        <v>3</v>
      </c>
      <c r="U9" s="16">
        <v>6</v>
      </c>
      <c r="V9" s="16">
        <f>S9+Q9+O9+M9+I9+G9</f>
        <v>249</v>
      </c>
      <c r="W9" s="101">
        <v>4</v>
      </c>
      <c r="AA9" s="138"/>
    </row>
    <row r="10" spans="1:27" ht="15" customHeight="1" x14ac:dyDescent="0.25">
      <c r="A10" s="4">
        <v>4</v>
      </c>
      <c r="B10" s="4" t="s">
        <v>8</v>
      </c>
      <c r="C10" s="16">
        <v>45</v>
      </c>
      <c r="D10" s="19">
        <v>2</v>
      </c>
      <c r="E10" s="17"/>
      <c r="F10" s="16"/>
      <c r="G10" s="16"/>
      <c r="H10" s="16"/>
      <c r="I10" s="16"/>
      <c r="J10" s="16"/>
      <c r="K10" s="17"/>
      <c r="L10" s="17"/>
      <c r="M10" s="16">
        <v>50</v>
      </c>
      <c r="N10" s="102">
        <v>1</v>
      </c>
      <c r="O10" s="16"/>
      <c r="P10" s="16"/>
      <c r="Q10" s="16"/>
      <c r="R10" s="16"/>
      <c r="S10" s="16"/>
      <c r="T10" s="16"/>
      <c r="U10" s="16">
        <v>2</v>
      </c>
      <c r="V10" s="16">
        <f>M10+C10</f>
        <v>95</v>
      </c>
      <c r="W10" s="101">
        <v>13</v>
      </c>
      <c r="AA10" s="138"/>
    </row>
    <row r="11" spans="1:27" ht="15" customHeight="1" x14ac:dyDescent="0.25">
      <c r="A11" s="4">
        <v>5</v>
      </c>
      <c r="B11" s="4" t="s">
        <v>9</v>
      </c>
      <c r="C11" s="16"/>
      <c r="D11" s="16"/>
      <c r="E11" s="102">
        <v>42</v>
      </c>
      <c r="F11" s="16">
        <v>3</v>
      </c>
      <c r="G11" s="16"/>
      <c r="H11" s="16"/>
      <c r="I11" s="16">
        <v>35</v>
      </c>
      <c r="J11" s="16">
        <v>9</v>
      </c>
      <c r="K11" s="17"/>
      <c r="L11" s="17"/>
      <c r="M11" s="16">
        <v>40</v>
      </c>
      <c r="N11" s="102">
        <v>4</v>
      </c>
      <c r="O11" s="16">
        <v>45</v>
      </c>
      <c r="P11" s="16">
        <v>2</v>
      </c>
      <c r="Q11" s="16"/>
      <c r="R11" s="16"/>
      <c r="S11" s="16"/>
      <c r="T11" s="16"/>
      <c r="U11" s="16">
        <v>4</v>
      </c>
      <c r="V11" s="16">
        <f>O11+M11+I11+E11</f>
        <v>162</v>
      </c>
      <c r="W11" s="101">
        <v>9</v>
      </c>
      <c r="AA11" s="138"/>
    </row>
    <row r="12" spans="1:27" ht="15" customHeight="1" x14ac:dyDescent="0.25">
      <c r="A12" s="4">
        <v>6</v>
      </c>
      <c r="B12" s="4" t="s">
        <v>10</v>
      </c>
      <c r="C12" s="16"/>
      <c r="D12" s="16"/>
      <c r="E12" s="102"/>
      <c r="F12" s="16"/>
      <c r="G12" s="16"/>
      <c r="H12" s="16"/>
      <c r="I12" s="16"/>
      <c r="J12" s="16"/>
      <c r="K12" s="17"/>
      <c r="L12" s="17"/>
      <c r="M12" s="16">
        <v>33</v>
      </c>
      <c r="N12" s="102">
        <v>11</v>
      </c>
      <c r="O12" s="16">
        <v>38</v>
      </c>
      <c r="P12" s="16">
        <v>6</v>
      </c>
      <c r="Q12" s="16"/>
      <c r="R12" s="16"/>
      <c r="S12" s="16"/>
      <c r="T12" s="16"/>
      <c r="U12" s="16">
        <v>2</v>
      </c>
      <c r="V12" s="16">
        <f>O12+M12</f>
        <v>71</v>
      </c>
      <c r="W12" s="101">
        <v>15</v>
      </c>
      <c r="AA12" s="138"/>
    </row>
    <row r="13" spans="1:27" ht="15" customHeight="1" x14ac:dyDescent="0.25">
      <c r="A13" s="4">
        <v>7</v>
      </c>
      <c r="B13" s="4" t="s">
        <v>11</v>
      </c>
      <c r="C13" s="16"/>
      <c r="D13" s="16"/>
      <c r="E13" s="102"/>
      <c r="F13" s="16"/>
      <c r="G13" s="16"/>
      <c r="H13" s="16"/>
      <c r="I13" s="16"/>
      <c r="J13" s="16"/>
      <c r="K13" s="17"/>
      <c r="L13" s="17"/>
      <c r="M13" s="16">
        <v>28</v>
      </c>
      <c r="N13" s="102">
        <v>16</v>
      </c>
      <c r="O13" s="16"/>
      <c r="P13" s="16"/>
      <c r="Q13" s="16"/>
      <c r="R13" s="16"/>
      <c r="S13" s="16"/>
      <c r="T13" s="16"/>
      <c r="U13" s="16">
        <v>1</v>
      </c>
      <c r="V13" s="16">
        <v>28</v>
      </c>
      <c r="W13" s="101">
        <v>24</v>
      </c>
      <c r="AA13" s="138"/>
    </row>
    <row r="14" spans="1:27" ht="15" customHeight="1" x14ac:dyDescent="0.25">
      <c r="A14" s="4">
        <v>8</v>
      </c>
      <c r="B14" s="4" t="s">
        <v>12</v>
      </c>
      <c r="C14" s="16">
        <v>37</v>
      </c>
      <c r="D14" s="16">
        <v>7</v>
      </c>
      <c r="E14" s="102">
        <v>38</v>
      </c>
      <c r="F14" s="110">
        <v>6</v>
      </c>
      <c r="G14" s="16">
        <v>38</v>
      </c>
      <c r="H14" s="16">
        <v>6</v>
      </c>
      <c r="I14" s="16">
        <v>36</v>
      </c>
      <c r="J14" s="16">
        <v>8</v>
      </c>
      <c r="K14" s="17"/>
      <c r="L14" s="17"/>
      <c r="M14" s="16">
        <v>20</v>
      </c>
      <c r="N14" s="102">
        <v>24</v>
      </c>
      <c r="O14" s="16">
        <v>39</v>
      </c>
      <c r="P14" s="16">
        <v>5</v>
      </c>
      <c r="Q14" s="16">
        <v>38</v>
      </c>
      <c r="R14" s="16">
        <v>6</v>
      </c>
      <c r="S14" s="16">
        <v>39</v>
      </c>
      <c r="T14" s="16">
        <v>5</v>
      </c>
      <c r="U14" s="16">
        <v>8</v>
      </c>
      <c r="V14" s="16">
        <f>S14+Q14+O14+M14+I14+G14+E14+C14</f>
        <v>285</v>
      </c>
      <c r="W14" s="101">
        <v>3</v>
      </c>
      <c r="AA14" s="138"/>
    </row>
    <row r="15" spans="1:27" ht="15" customHeight="1" x14ac:dyDescent="0.25">
      <c r="A15" s="4">
        <v>9</v>
      </c>
      <c r="B15" s="4" t="s">
        <v>13</v>
      </c>
      <c r="C15" s="16"/>
      <c r="D15" s="16"/>
      <c r="E15" s="102"/>
      <c r="F15" s="16"/>
      <c r="G15" s="16"/>
      <c r="H15" s="16"/>
      <c r="I15" s="16"/>
      <c r="J15" s="16"/>
      <c r="K15" s="17"/>
      <c r="L15" s="17"/>
      <c r="M15" s="16">
        <v>23</v>
      </c>
      <c r="N15" s="102">
        <v>21</v>
      </c>
      <c r="O15" s="16">
        <v>35</v>
      </c>
      <c r="P15" s="16">
        <v>9</v>
      </c>
      <c r="Q15" s="16"/>
      <c r="R15" s="16"/>
      <c r="S15" s="16"/>
      <c r="T15" s="16"/>
      <c r="U15" s="16">
        <v>2</v>
      </c>
      <c r="V15" s="16">
        <f>O15+M15</f>
        <v>58</v>
      </c>
      <c r="W15" s="101">
        <v>18</v>
      </c>
      <c r="AA15" s="138"/>
    </row>
    <row r="16" spans="1:27" ht="15" customHeight="1" x14ac:dyDescent="0.25">
      <c r="A16" s="4">
        <v>10</v>
      </c>
      <c r="B16" s="4" t="s">
        <v>14</v>
      </c>
      <c r="C16" s="16"/>
      <c r="D16" s="16"/>
      <c r="E16" s="102"/>
      <c r="F16" s="16"/>
      <c r="G16" s="16">
        <v>39</v>
      </c>
      <c r="H16" s="16">
        <v>5</v>
      </c>
      <c r="I16" s="16">
        <v>31</v>
      </c>
      <c r="J16" s="16">
        <v>13</v>
      </c>
      <c r="K16" s="17"/>
      <c r="L16" s="17"/>
      <c r="M16" s="16">
        <v>25</v>
      </c>
      <c r="N16" s="102">
        <v>19</v>
      </c>
      <c r="O16" s="16"/>
      <c r="P16" s="16"/>
      <c r="Q16" s="16"/>
      <c r="R16" s="16"/>
      <c r="S16" s="16"/>
      <c r="T16" s="16"/>
      <c r="U16" s="16">
        <v>3</v>
      </c>
      <c r="V16" s="16">
        <f>M16+I16+G16</f>
        <v>95</v>
      </c>
      <c r="W16" s="101">
        <v>14</v>
      </c>
      <c r="AA16" s="138"/>
    </row>
    <row r="17" spans="1:27" ht="15" customHeight="1" x14ac:dyDescent="0.25">
      <c r="A17" s="4">
        <v>11</v>
      </c>
      <c r="B17" s="4" t="s">
        <v>15</v>
      </c>
      <c r="C17" s="16">
        <v>39</v>
      </c>
      <c r="D17" s="16">
        <v>5</v>
      </c>
      <c r="E17" s="102"/>
      <c r="F17" s="16"/>
      <c r="G17" s="16"/>
      <c r="H17" s="16"/>
      <c r="I17" s="16">
        <v>33</v>
      </c>
      <c r="J17" s="16">
        <v>11</v>
      </c>
      <c r="K17" s="17"/>
      <c r="L17" s="17"/>
      <c r="M17" s="16">
        <v>34</v>
      </c>
      <c r="N17" s="102">
        <v>10</v>
      </c>
      <c r="O17" s="16"/>
      <c r="P17" s="16"/>
      <c r="Q17" s="16"/>
      <c r="R17" s="16"/>
      <c r="S17" s="16"/>
      <c r="T17" s="16"/>
      <c r="U17" s="16">
        <v>3</v>
      </c>
      <c r="V17" s="16">
        <f>M17+I17+C17</f>
        <v>106</v>
      </c>
      <c r="W17" s="101">
        <v>12</v>
      </c>
      <c r="AA17" s="138"/>
    </row>
    <row r="18" spans="1:27" ht="15" customHeight="1" x14ac:dyDescent="0.25">
      <c r="A18" s="4">
        <v>12</v>
      </c>
      <c r="B18" s="4" t="s">
        <v>16</v>
      </c>
      <c r="C18" s="16">
        <v>42</v>
      </c>
      <c r="D18" s="18">
        <v>3</v>
      </c>
      <c r="E18" s="102">
        <v>40</v>
      </c>
      <c r="F18" s="16">
        <v>4</v>
      </c>
      <c r="G18" s="16">
        <v>42</v>
      </c>
      <c r="H18" s="16">
        <v>3</v>
      </c>
      <c r="I18" s="123">
        <v>37</v>
      </c>
      <c r="J18" s="123">
        <v>7</v>
      </c>
      <c r="K18" s="16">
        <v>50</v>
      </c>
      <c r="L18" s="16">
        <v>1</v>
      </c>
      <c r="M18" s="16">
        <v>27</v>
      </c>
      <c r="N18" s="102">
        <v>17</v>
      </c>
      <c r="O18" s="16">
        <v>50</v>
      </c>
      <c r="P18" s="16">
        <v>1</v>
      </c>
      <c r="Q18" s="16">
        <v>45</v>
      </c>
      <c r="R18" s="16">
        <v>2</v>
      </c>
      <c r="S18" s="16">
        <v>45</v>
      </c>
      <c r="T18" s="16">
        <v>2</v>
      </c>
      <c r="U18" s="16">
        <v>9</v>
      </c>
      <c r="V18" s="16">
        <f>S18+Q18+O18+K18+I18+G18+E18+C18</f>
        <v>351</v>
      </c>
      <c r="W18" s="101">
        <v>1</v>
      </c>
      <c r="AA18" s="138"/>
    </row>
    <row r="19" spans="1:27" ht="15" customHeight="1" x14ac:dyDescent="0.25">
      <c r="A19" s="4">
        <v>13</v>
      </c>
      <c r="B19" s="4" t="s">
        <v>17</v>
      </c>
      <c r="C19" s="16"/>
      <c r="D19" s="16"/>
      <c r="E19" s="102"/>
      <c r="F19" s="16"/>
      <c r="G19" s="16"/>
      <c r="H19" s="16"/>
      <c r="I19" s="16"/>
      <c r="J19" s="16"/>
      <c r="K19" s="16"/>
      <c r="L19" s="16"/>
      <c r="M19" s="16">
        <v>19</v>
      </c>
      <c r="N19" s="102">
        <v>25</v>
      </c>
      <c r="O19" s="16">
        <v>32</v>
      </c>
      <c r="P19" s="16">
        <v>12</v>
      </c>
      <c r="Q19" s="16"/>
      <c r="R19" s="16"/>
      <c r="S19" s="16"/>
      <c r="T19" s="16"/>
      <c r="U19" s="16">
        <v>2</v>
      </c>
      <c r="V19" s="16">
        <f>O19+M19</f>
        <v>51</v>
      </c>
      <c r="W19" s="101">
        <v>20</v>
      </c>
      <c r="AA19" s="138"/>
    </row>
    <row r="20" spans="1:27" ht="15" customHeight="1" x14ac:dyDescent="0.25">
      <c r="A20" s="4">
        <v>14</v>
      </c>
      <c r="B20" s="4" t="s">
        <v>18</v>
      </c>
      <c r="C20" s="16"/>
      <c r="D20" s="16"/>
      <c r="E20" s="102"/>
      <c r="F20" s="16"/>
      <c r="G20" s="16"/>
      <c r="H20" s="16"/>
      <c r="I20" s="16"/>
      <c r="J20" s="16"/>
      <c r="K20" s="16"/>
      <c r="L20" s="16"/>
      <c r="M20" s="16">
        <v>42</v>
      </c>
      <c r="N20" s="102">
        <v>3</v>
      </c>
      <c r="O20" s="16"/>
      <c r="P20" s="16"/>
      <c r="Q20" s="16"/>
      <c r="R20" s="16"/>
      <c r="S20" s="16"/>
      <c r="T20" s="16"/>
      <c r="U20" s="16">
        <v>1</v>
      </c>
      <c r="V20" s="16">
        <v>42</v>
      </c>
      <c r="W20" s="101">
        <v>21</v>
      </c>
      <c r="AA20" s="138"/>
    </row>
    <row r="21" spans="1:27" ht="15" customHeight="1" x14ac:dyDescent="0.25">
      <c r="A21" s="4">
        <v>15</v>
      </c>
      <c r="B21" s="4" t="s">
        <v>19</v>
      </c>
      <c r="C21" s="16"/>
      <c r="D21" s="16"/>
      <c r="E21" s="102"/>
      <c r="F21" s="16"/>
      <c r="G21" s="16"/>
      <c r="H21" s="16"/>
      <c r="I21" s="16">
        <v>32</v>
      </c>
      <c r="J21" s="16">
        <v>12</v>
      </c>
      <c r="K21" s="16"/>
      <c r="L21" s="16"/>
      <c r="M21" s="16">
        <v>38</v>
      </c>
      <c r="N21" s="102">
        <v>6</v>
      </c>
      <c r="O21" s="16"/>
      <c r="P21" s="16"/>
      <c r="Q21" s="16">
        <v>38</v>
      </c>
      <c r="R21" s="16">
        <v>6</v>
      </c>
      <c r="S21" s="16">
        <v>39</v>
      </c>
      <c r="T21" s="16">
        <v>5</v>
      </c>
      <c r="U21" s="16">
        <v>4</v>
      </c>
      <c r="V21" s="16">
        <f>S21+Q21+M21+I21</f>
        <v>147</v>
      </c>
      <c r="W21" s="101">
        <v>10</v>
      </c>
      <c r="AA21" s="138"/>
    </row>
    <row r="22" spans="1:27" ht="15" customHeight="1" x14ac:dyDescent="0.25">
      <c r="A22" s="4">
        <v>16</v>
      </c>
      <c r="B22" s="4" t="s">
        <v>20</v>
      </c>
      <c r="C22" s="16"/>
      <c r="D22" s="16"/>
      <c r="E22" s="102"/>
      <c r="F22" s="16"/>
      <c r="G22" s="16"/>
      <c r="H22" s="16"/>
      <c r="I22" s="16"/>
      <c r="J22" s="16"/>
      <c r="K22" s="16"/>
      <c r="L22" s="16"/>
      <c r="M22" s="16">
        <v>37</v>
      </c>
      <c r="N22" s="102">
        <v>7</v>
      </c>
      <c r="O22" s="16"/>
      <c r="P22" s="16"/>
      <c r="Q22" s="16"/>
      <c r="R22" s="16"/>
      <c r="S22" s="16"/>
      <c r="T22" s="16"/>
      <c r="U22" s="16">
        <v>1</v>
      </c>
      <c r="V22" s="16">
        <v>37</v>
      </c>
      <c r="W22" s="101">
        <v>23</v>
      </c>
      <c r="AA22" s="138"/>
    </row>
    <row r="23" spans="1:27" ht="15" customHeight="1" x14ac:dyDescent="0.25">
      <c r="A23" s="4">
        <v>17</v>
      </c>
      <c r="B23" s="4" t="s">
        <v>21</v>
      </c>
      <c r="C23" s="16"/>
      <c r="D23" s="16"/>
      <c r="E23" s="102"/>
      <c r="F23" s="16"/>
      <c r="G23" s="16"/>
      <c r="H23" s="16"/>
      <c r="I23" s="16"/>
      <c r="J23" s="16"/>
      <c r="K23" s="16"/>
      <c r="L23" s="16"/>
      <c r="M23" s="16">
        <v>39</v>
      </c>
      <c r="N23" s="102">
        <v>5</v>
      </c>
      <c r="O23" s="16"/>
      <c r="P23" s="16"/>
      <c r="Q23" s="16"/>
      <c r="R23" s="16"/>
      <c r="S23" s="16"/>
      <c r="T23" s="16"/>
      <c r="U23" s="16">
        <v>1</v>
      </c>
      <c r="V23" s="16">
        <v>39</v>
      </c>
      <c r="W23" s="101">
        <v>22</v>
      </c>
      <c r="AA23" s="138"/>
    </row>
    <row r="24" spans="1:27" ht="15" customHeight="1" x14ac:dyDescent="0.25">
      <c r="A24" s="4">
        <v>18</v>
      </c>
      <c r="B24" s="4" t="s">
        <v>22</v>
      </c>
      <c r="C24" s="16"/>
      <c r="D24" s="16"/>
      <c r="E24" s="102"/>
      <c r="F24" s="16"/>
      <c r="G24" s="16"/>
      <c r="H24" s="16"/>
      <c r="I24" s="16"/>
      <c r="J24" s="16"/>
      <c r="K24" s="16"/>
      <c r="L24" s="16"/>
      <c r="M24" s="16">
        <v>21</v>
      </c>
      <c r="N24" s="102">
        <v>23</v>
      </c>
      <c r="O24" s="16">
        <v>36</v>
      </c>
      <c r="P24" s="16">
        <v>8</v>
      </c>
      <c r="Q24" s="16"/>
      <c r="R24" s="16"/>
      <c r="S24" s="16"/>
      <c r="T24" s="16"/>
      <c r="U24" s="16">
        <v>2</v>
      </c>
      <c r="V24" s="16">
        <f>O24+M24</f>
        <v>57</v>
      </c>
      <c r="W24" s="101">
        <v>19</v>
      </c>
      <c r="AA24" s="138"/>
    </row>
    <row r="25" spans="1:27" ht="15" customHeight="1" x14ac:dyDescent="0.25">
      <c r="A25" s="4">
        <v>19</v>
      </c>
      <c r="B25" s="4" t="s">
        <v>23</v>
      </c>
      <c r="C25" s="16"/>
      <c r="D25" s="16"/>
      <c r="E25" s="102">
        <v>36</v>
      </c>
      <c r="F25" s="16">
        <v>8</v>
      </c>
      <c r="G25" s="16"/>
      <c r="H25" s="16"/>
      <c r="I25" s="16">
        <v>45</v>
      </c>
      <c r="J25" s="16">
        <v>2</v>
      </c>
      <c r="K25" s="16"/>
      <c r="L25" s="16"/>
      <c r="M25" s="16">
        <v>45</v>
      </c>
      <c r="N25" s="102">
        <v>2</v>
      </c>
      <c r="O25" s="16"/>
      <c r="P25" s="16"/>
      <c r="Q25" s="16">
        <v>42</v>
      </c>
      <c r="R25" s="16">
        <v>3</v>
      </c>
      <c r="S25" s="16"/>
      <c r="T25" s="16"/>
      <c r="U25" s="16">
        <v>4</v>
      </c>
      <c r="V25" s="16">
        <f>Q25+M25+I25+E25</f>
        <v>168</v>
      </c>
      <c r="W25" s="101">
        <v>8</v>
      </c>
      <c r="AA25" s="138"/>
    </row>
    <row r="26" spans="1:27" ht="15" customHeight="1" x14ac:dyDescent="0.25">
      <c r="A26" s="4">
        <v>20</v>
      </c>
      <c r="B26" s="4" t="s">
        <v>24</v>
      </c>
      <c r="C26" s="16">
        <v>50</v>
      </c>
      <c r="D26" s="20">
        <v>1</v>
      </c>
      <c r="E26" s="102">
        <v>37</v>
      </c>
      <c r="F26" s="16">
        <v>7</v>
      </c>
      <c r="G26" s="16"/>
      <c r="H26" s="16"/>
      <c r="I26" s="16">
        <v>38</v>
      </c>
      <c r="J26" s="16">
        <v>6</v>
      </c>
      <c r="K26" s="16"/>
      <c r="L26" s="16"/>
      <c r="M26" s="16">
        <v>24</v>
      </c>
      <c r="N26" s="102">
        <v>20</v>
      </c>
      <c r="O26" s="16">
        <v>37</v>
      </c>
      <c r="P26" s="16">
        <v>7</v>
      </c>
      <c r="Q26" s="16"/>
      <c r="R26" s="16"/>
      <c r="S26" s="16"/>
      <c r="T26" s="16"/>
      <c r="U26" s="16">
        <v>5</v>
      </c>
      <c r="V26" s="16">
        <f>O26+M26+I26+E26+C26</f>
        <v>186</v>
      </c>
      <c r="W26" s="101">
        <v>7</v>
      </c>
      <c r="AA26" s="138"/>
    </row>
    <row r="27" spans="1:27" ht="15" customHeight="1" x14ac:dyDescent="0.25">
      <c r="A27" s="4">
        <v>21</v>
      </c>
      <c r="B27" s="4" t="s">
        <v>25</v>
      </c>
      <c r="C27" s="16"/>
      <c r="D27" s="16"/>
      <c r="E27" s="102"/>
      <c r="F27" s="16"/>
      <c r="G27" s="16"/>
      <c r="H27" s="16"/>
      <c r="I27" s="16"/>
      <c r="J27" s="16"/>
      <c r="K27" s="16"/>
      <c r="L27" s="16"/>
      <c r="M27" s="16">
        <v>32</v>
      </c>
      <c r="N27" s="102">
        <v>12</v>
      </c>
      <c r="O27" s="16">
        <v>34</v>
      </c>
      <c r="P27" s="16">
        <v>10</v>
      </c>
      <c r="Q27" s="16"/>
      <c r="R27" s="16"/>
      <c r="S27" s="16"/>
      <c r="T27" s="16"/>
      <c r="U27" s="16">
        <v>2</v>
      </c>
      <c r="V27" s="16">
        <f>O27+M27</f>
        <v>66</v>
      </c>
      <c r="W27" s="101">
        <v>16</v>
      </c>
      <c r="AA27" s="138"/>
    </row>
    <row r="28" spans="1:27" ht="15" customHeight="1" x14ac:dyDescent="0.25">
      <c r="A28" s="4">
        <v>22</v>
      </c>
      <c r="B28" s="4" t="s">
        <v>26</v>
      </c>
      <c r="C28" s="16"/>
      <c r="D28" s="16"/>
      <c r="E28" s="102"/>
      <c r="F28" s="16"/>
      <c r="G28" s="16"/>
      <c r="H28" s="16"/>
      <c r="I28" s="16"/>
      <c r="J28" s="16"/>
      <c r="K28" s="16"/>
      <c r="L28" s="16"/>
      <c r="M28" s="16">
        <v>26</v>
      </c>
      <c r="N28" s="102">
        <v>18</v>
      </c>
      <c r="O28" s="16"/>
      <c r="P28" s="16"/>
      <c r="Q28" s="16"/>
      <c r="R28" s="16"/>
      <c r="S28" s="16"/>
      <c r="T28" s="16"/>
      <c r="U28" s="16">
        <v>1</v>
      </c>
      <c r="V28" s="16">
        <v>26</v>
      </c>
      <c r="W28" s="101">
        <v>25</v>
      </c>
      <c r="AA28" s="138"/>
    </row>
    <row r="29" spans="1:27" ht="15" customHeight="1" x14ac:dyDescent="0.25">
      <c r="A29" s="4">
        <v>23</v>
      </c>
      <c r="B29" s="4" t="s">
        <v>27</v>
      </c>
      <c r="C29" s="16">
        <v>40</v>
      </c>
      <c r="D29" s="16">
        <v>4</v>
      </c>
      <c r="E29" s="102"/>
      <c r="F29" s="16"/>
      <c r="G29" s="16">
        <v>45</v>
      </c>
      <c r="H29" s="16">
        <v>2</v>
      </c>
      <c r="I29" s="16">
        <v>34</v>
      </c>
      <c r="J29" s="16">
        <v>10</v>
      </c>
      <c r="K29" s="16"/>
      <c r="L29" s="16"/>
      <c r="M29" s="16">
        <v>22</v>
      </c>
      <c r="N29" s="102">
        <v>22</v>
      </c>
      <c r="O29" s="16"/>
      <c r="P29" s="16"/>
      <c r="Q29" s="16"/>
      <c r="R29" s="16"/>
      <c r="S29" s="16"/>
      <c r="T29" s="16"/>
      <c r="U29" s="16">
        <v>4</v>
      </c>
      <c r="V29" s="16">
        <f>M29+I29+G29+C29</f>
        <v>141</v>
      </c>
      <c r="W29" s="101">
        <v>11</v>
      </c>
      <c r="AA29" s="138"/>
    </row>
    <row r="30" spans="1:27" ht="15" customHeight="1" x14ac:dyDescent="0.25">
      <c r="A30" s="4">
        <v>24</v>
      </c>
      <c r="B30" s="4" t="s">
        <v>28</v>
      </c>
      <c r="C30" s="16"/>
      <c r="D30" s="16"/>
      <c r="E30" s="102">
        <v>50</v>
      </c>
      <c r="F30" s="111">
        <v>1</v>
      </c>
      <c r="G30" s="16">
        <v>40</v>
      </c>
      <c r="H30" s="16">
        <v>4</v>
      </c>
      <c r="I30" s="16">
        <v>50</v>
      </c>
      <c r="J30" s="16">
        <v>1</v>
      </c>
      <c r="K30" s="16">
        <v>45</v>
      </c>
      <c r="L30" s="16">
        <v>2</v>
      </c>
      <c r="M30" s="16">
        <v>30</v>
      </c>
      <c r="N30" s="102">
        <v>14</v>
      </c>
      <c r="O30" s="16">
        <v>33</v>
      </c>
      <c r="P30" s="16">
        <v>11</v>
      </c>
      <c r="Q30" s="16">
        <v>50</v>
      </c>
      <c r="R30" s="16">
        <v>1</v>
      </c>
      <c r="S30" s="16">
        <v>50</v>
      </c>
      <c r="T30" s="16">
        <v>1</v>
      </c>
      <c r="U30" s="16">
        <v>8</v>
      </c>
      <c r="V30" s="16">
        <f>S30+Q30+O30+M30+K30+I30+G30+E30</f>
        <v>348</v>
      </c>
      <c r="W30" s="101">
        <v>2</v>
      </c>
      <c r="AA30" s="138"/>
    </row>
    <row r="31" spans="1:27" ht="15" customHeight="1" x14ac:dyDescent="0.25">
      <c r="A31" s="4">
        <v>25</v>
      </c>
      <c r="B31" s="4" t="s">
        <v>29</v>
      </c>
      <c r="C31" s="16">
        <v>39</v>
      </c>
      <c r="D31" s="16">
        <v>5</v>
      </c>
      <c r="E31" s="102">
        <v>50</v>
      </c>
      <c r="F31" s="109">
        <v>1</v>
      </c>
      <c r="G31" s="16"/>
      <c r="H31" s="16"/>
      <c r="I31" s="16">
        <v>42</v>
      </c>
      <c r="J31" s="16">
        <v>3</v>
      </c>
      <c r="K31" s="17"/>
      <c r="L31" s="17"/>
      <c r="M31" s="16">
        <v>29</v>
      </c>
      <c r="N31" s="102">
        <v>15</v>
      </c>
      <c r="O31" s="16"/>
      <c r="P31" s="16"/>
      <c r="Q31" s="16">
        <v>39</v>
      </c>
      <c r="R31" s="16">
        <v>5</v>
      </c>
      <c r="S31" s="17"/>
      <c r="T31" s="17"/>
      <c r="U31" s="16">
        <v>5</v>
      </c>
      <c r="V31" s="16">
        <f>Q31+M31+I31+E31+C31</f>
        <v>199</v>
      </c>
      <c r="W31" s="101">
        <v>5</v>
      </c>
      <c r="AA31" s="138"/>
    </row>
    <row r="32" spans="1:27" ht="15" customHeight="1" x14ac:dyDescent="0.25">
      <c r="A32" s="4">
        <v>26</v>
      </c>
      <c r="B32" s="4" t="s">
        <v>30</v>
      </c>
      <c r="C32" s="16"/>
      <c r="D32" s="16"/>
      <c r="E32" s="102">
        <v>39</v>
      </c>
      <c r="F32" s="16">
        <v>5</v>
      </c>
      <c r="G32" s="16"/>
      <c r="H32" s="16"/>
      <c r="I32" s="16">
        <v>40</v>
      </c>
      <c r="J32" s="16">
        <v>4</v>
      </c>
      <c r="K32" s="17">
        <v>42</v>
      </c>
      <c r="L32" s="102">
        <v>3</v>
      </c>
      <c r="M32" s="16">
        <v>35</v>
      </c>
      <c r="N32" s="102">
        <v>9</v>
      </c>
      <c r="O32" s="16">
        <v>40</v>
      </c>
      <c r="P32" s="16">
        <v>4</v>
      </c>
      <c r="Q32" s="17"/>
      <c r="R32" s="17"/>
      <c r="S32" s="17"/>
      <c r="T32" s="17"/>
      <c r="U32" s="16">
        <v>5</v>
      </c>
      <c r="V32" s="16">
        <f>O32+M32+K32+I32+E32</f>
        <v>196</v>
      </c>
      <c r="W32" s="16">
        <v>6</v>
      </c>
      <c r="AA32" s="138"/>
    </row>
    <row r="33" spans="1:27" ht="21" x14ac:dyDescent="0.25">
      <c r="A33" s="4"/>
      <c r="B33" s="3" t="s">
        <v>31</v>
      </c>
      <c r="C33" s="164" t="s">
        <v>61</v>
      </c>
      <c r="D33" s="164"/>
      <c r="E33" s="158" t="s">
        <v>86</v>
      </c>
      <c r="F33" s="158"/>
      <c r="G33" s="170" t="s">
        <v>89</v>
      </c>
      <c r="H33" s="170"/>
      <c r="I33" s="161" t="s">
        <v>81</v>
      </c>
      <c r="J33" s="162"/>
      <c r="K33" s="159" t="s">
        <v>83</v>
      </c>
      <c r="L33" s="160"/>
      <c r="M33" s="146" t="s">
        <v>84</v>
      </c>
      <c r="N33" s="147"/>
      <c r="O33" s="146" t="s">
        <v>90</v>
      </c>
      <c r="P33" s="147"/>
      <c r="Q33" s="148" t="s">
        <v>95</v>
      </c>
      <c r="R33" s="148"/>
      <c r="S33" s="168" t="s">
        <v>94</v>
      </c>
      <c r="T33" s="169"/>
      <c r="U33" s="96"/>
      <c r="V33" s="164">
        <v>25</v>
      </c>
      <c r="W33" s="164"/>
      <c r="AA33" s="137"/>
    </row>
    <row r="34" spans="1:27" x14ac:dyDescent="0.25">
      <c r="A34" s="4"/>
      <c r="B34" s="3" t="s">
        <v>32</v>
      </c>
      <c r="C34" s="148">
        <v>42</v>
      </c>
      <c r="D34" s="148"/>
      <c r="E34" s="148">
        <v>46</v>
      </c>
      <c r="F34" s="148"/>
      <c r="G34" s="148">
        <v>39</v>
      </c>
      <c r="H34" s="155"/>
      <c r="I34" s="148">
        <v>70</v>
      </c>
      <c r="J34" s="148"/>
      <c r="K34" s="148">
        <v>74</v>
      </c>
      <c r="L34" s="155"/>
      <c r="M34" s="149">
        <v>104</v>
      </c>
      <c r="N34" s="149"/>
      <c r="O34" s="146">
        <v>56</v>
      </c>
      <c r="P34" s="147"/>
      <c r="Q34" s="156">
        <v>50</v>
      </c>
      <c r="R34" s="157"/>
      <c r="S34" s="156">
        <v>27</v>
      </c>
      <c r="T34" s="157"/>
      <c r="U34" s="97"/>
      <c r="V34" s="148">
        <f>C34+E34+G34+I34+K34+M34+O34+Q34+S34</f>
        <v>508</v>
      </c>
      <c r="W34" s="148"/>
      <c r="AA34" s="137"/>
    </row>
    <row r="35" spans="1:27" ht="21" x14ac:dyDescent="0.25">
      <c r="A35" s="4"/>
      <c r="B35" s="9" t="s">
        <v>33</v>
      </c>
      <c r="C35" s="148">
        <v>284</v>
      </c>
      <c r="D35" s="148"/>
      <c r="E35" s="148">
        <v>110</v>
      </c>
      <c r="F35" s="148"/>
      <c r="G35" s="148">
        <v>115</v>
      </c>
      <c r="H35" s="155"/>
      <c r="I35" s="148">
        <v>100</v>
      </c>
      <c r="J35" s="148"/>
      <c r="K35" s="148">
        <v>80</v>
      </c>
      <c r="L35" s="155"/>
      <c r="M35" s="156">
        <v>1200</v>
      </c>
      <c r="N35" s="157"/>
      <c r="O35" s="146">
        <v>950</v>
      </c>
      <c r="P35" s="147"/>
      <c r="Q35" s="146">
        <v>70</v>
      </c>
      <c r="R35" s="147"/>
      <c r="S35" s="156">
        <v>35</v>
      </c>
      <c r="T35" s="157"/>
      <c r="U35" s="97"/>
      <c r="V35" s="148">
        <f>C35+E35+G35+I35+K35+M35+O35+Q35+S35</f>
        <v>2944</v>
      </c>
      <c r="W35" s="148"/>
      <c r="AA35" s="137"/>
    </row>
    <row r="36" spans="1:27" ht="21" x14ac:dyDescent="0.25">
      <c r="A36" s="4"/>
      <c r="B36" s="10" t="s">
        <v>34</v>
      </c>
      <c r="C36" s="148">
        <v>578</v>
      </c>
      <c r="D36" s="148"/>
      <c r="E36" s="148">
        <v>150</v>
      </c>
      <c r="F36" s="155"/>
      <c r="G36" s="148">
        <v>130</v>
      </c>
      <c r="H36" s="155"/>
      <c r="I36" s="148">
        <v>140</v>
      </c>
      <c r="J36" s="148"/>
      <c r="K36" s="148">
        <v>90</v>
      </c>
      <c r="L36" s="155"/>
      <c r="M36" s="156">
        <v>4400</v>
      </c>
      <c r="N36" s="157"/>
      <c r="O36" s="146">
        <v>1450</v>
      </c>
      <c r="P36" s="147"/>
      <c r="Q36" s="146">
        <v>90</v>
      </c>
      <c r="R36" s="147"/>
      <c r="S36" s="156">
        <v>45</v>
      </c>
      <c r="T36" s="157"/>
      <c r="U36" s="97"/>
      <c r="V36" s="148">
        <f>C36+E36+G36+I36+K36+M36+O36+Q36+S36</f>
        <v>7073</v>
      </c>
      <c r="W36" s="148"/>
    </row>
    <row r="37" spans="1:27" x14ac:dyDescent="0.25">
      <c r="A37" s="152" t="s">
        <v>35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4"/>
    </row>
    <row r="38" spans="1:27" x14ac:dyDescent="0.25">
      <c r="A38" s="142" t="s">
        <v>85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8"/>
    </row>
    <row r="39" spans="1:27" x14ac:dyDescent="0.25">
      <c r="A39" s="143" t="s">
        <v>36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8"/>
    </row>
    <row r="40" spans="1:27" x14ac:dyDescent="0.25">
      <c r="A40" s="1"/>
      <c r="B40" s="6"/>
      <c r="C40" s="7" t="s">
        <v>37</v>
      </c>
      <c r="D40" s="1"/>
      <c r="E40" s="1"/>
      <c r="F40" s="1"/>
      <c r="G40" s="1"/>
      <c r="H40" s="1"/>
      <c r="I40" s="1"/>
      <c r="J40" s="1"/>
      <c r="K40" s="15"/>
      <c r="L40" s="1"/>
      <c r="M40" s="1"/>
      <c r="N40" s="13" t="s">
        <v>38</v>
      </c>
      <c r="O40" s="13"/>
      <c r="P40" s="1"/>
      <c r="Q40" s="1"/>
      <c r="R40" s="1"/>
      <c r="S40" s="1"/>
      <c r="T40" s="1"/>
      <c r="U40" s="7"/>
      <c r="V40" s="1"/>
      <c r="W40" s="1"/>
    </row>
    <row r="41" spans="1:27" x14ac:dyDescent="0.25">
      <c r="A41" s="1"/>
      <c r="B41" s="141" t="s">
        <v>39</v>
      </c>
      <c r="C41" s="141"/>
      <c r="D41" s="14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</sheetData>
  <sortState ref="AA7:AA31">
    <sortCondition descending="1" ref="AA7"/>
  </sortState>
  <mergeCells count="58">
    <mergeCell ref="T4:W4"/>
    <mergeCell ref="O35:P35"/>
    <mergeCell ref="Q35:R35"/>
    <mergeCell ref="S36:T36"/>
    <mergeCell ref="V33:W33"/>
    <mergeCell ref="V34:W34"/>
    <mergeCell ref="V35:W35"/>
    <mergeCell ref="V36:W36"/>
    <mergeCell ref="S34:T34"/>
    <mergeCell ref="S35:T35"/>
    <mergeCell ref="O5:P5"/>
    <mergeCell ref="O36:P36"/>
    <mergeCell ref="A1:W1"/>
    <mergeCell ref="C33:D33"/>
    <mergeCell ref="I34:J34"/>
    <mergeCell ref="E5:F5"/>
    <mergeCell ref="Q33:R33"/>
    <mergeCell ref="C5:D5"/>
    <mergeCell ref="K5:L5"/>
    <mergeCell ref="M33:N33"/>
    <mergeCell ref="A2:W2"/>
    <mergeCell ref="V5:W5"/>
    <mergeCell ref="Q5:R5"/>
    <mergeCell ref="S33:T33"/>
    <mergeCell ref="O33:P33"/>
    <mergeCell ref="G33:H33"/>
    <mergeCell ref="Q34:R34"/>
    <mergeCell ref="O34:P34"/>
    <mergeCell ref="E33:F33"/>
    <mergeCell ref="I5:J5"/>
    <mergeCell ref="G5:H5"/>
    <mergeCell ref="M36:N36"/>
    <mergeCell ref="E36:F36"/>
    <mergeCell ref="I36:J36"/>
    <mergeCell ref="K33:L33"/>
    <mergeCell ref="K34:L34"/>
    <mergeCell ref="I33:J33"/>
    <mergeCell ref="E34:F34"/>
    <mergeCell ref="G36:H36"/>
    <mergeCell ref="I35:J35"/>
    <mergeCell ref="K35:L35"/>
    <mergeCell ref="K36:L36"/>
    <mergeCell ref="B41:D41"/>
    <mergeCell ref="A38:V38"/>
    <mergeCell ref="A39:V39"/>
    <mergeCell ref="S5:T5"/>
    <mergeCell ref="A3:W3"/>
    <mergeCell ref="Q36:R36"/>
    <mergeCell ref="C34:D34"/>
    <mergeCell ref="M34:N34"/>
    <mergeCell ref="M5:N5"/>
    <mergeCell ref="A37:W37"/>
    <mergeCell ref="E35:F35"/>
    <mergeCell ref="G34:H34"/>
    <mergeCell ref="G35:H35"/>
    <mergeCell ref="M35:N35"/>
    <mergeCell ref="C35:D35"/>
    <mergeCell ref="C36:D36"/>
  </mergeCells>
  <hyperlinks>
    <hyperlink ref="A37" r:id="rId1" display="mailto:Подробную%20информацию%20можно%20получить%20на%20сайте%20Центра:%20www.%20unitex.chebnet.com,%20%20E-mail:%20unitex-centr@yandex.ru"/>
  </hyperlinks>
  <pageMargins left="0.25" right="0.25" top="0.75" bottom="0.75" header="0.3" footer="0.3"/>
  <pageSetup paperSize="9" scale="71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E19" sqref="E19"/>
    </sheetView>
  </sheetViews>
  <sheetFormatPr defaultRowHeight="15" x14ac:dyDescent="0.25"/>
  <cols>
    <col min="1" max="1" width="4.140625" customWidth="1"/>
    <col min="2" max="2" width="28.28515625" customWidth="1"/>
    <col min="3" max="3" width="18.5703125" customWidth="1"/>
  </cols>
  <sheetData>
    <row r="1" spans="1:7" x14ac:dyDescent="0.25">
      <c r="A1" s="173" t="s">
        <v>40</v>
      </c>
      <c r="B1" s="173"/>
      <c r="C1" s="173"/>
      <c r="D1" s="32"/>
      <c r="E1" s="32"/>
      <c r="F1" s="32"/>
      <c r="G1" s="32"/>
    </row>
    <row r="2" spans="1:7" x14ac:dyDescent="0.25">
      <c r="A2" s="174" t="s">
        <v>41</v>
      </c>
      <c r="B2" s="174"/>
      <c r="C2" s="174"/>
      <c r="D2" s="31"/>
      <c r="E2" s="31"/>
      <c r="F2" s="31"/>
      <c r="G2" s="31"/>
    </row>
    <row r="3" spans="1:7" x14ac:dyDescent="0.25">
      <c r="A3" s="175" t="s">
        <v>42</v>
      </c>
      <c r="B3" s="175"/>
      <c r="C3" s="175"/>
      <c r="D3" s="29"/>
      <c r="E3" s="29"/>
      <c r="F3" s="29"/>
      <c r="G3" s="29"/>
    </row>
    <row r="4" spans="1:7" ht="40.5" customHeight="1" x14ac:dyDescent="0.25">
      <c r="A4" s="176" t="s">
        <v>43</v>
      </c>
      <c r="B4" s="176"/>
      <c r="C4" s="176"/>
      <c r="D4" s="29"/>
      <c r="E4" s="29"/>
      <c r="F4" s="29"/>
      <c r="G4" s="22"/>
    </row>
    <row r="5" spans="1:7" x14ac:dyDescent="0.25">
      <c r="A5" s="177"/>
      <c r="B5" s="178"/>
      <c r="C5" s="178"/>
      <c r="D5" s="178"/>
      <c r="E5" s="178"/>
      <c r="F5" s="178"/>
      <c r="G5" s="178"/>
    </row>
    <row r="6" spans="1:7" ht="45" x14ac:dyDescent="0.25">
      <c r="A6" s="25" t="s">
        <v>1</v>
      </c>
      <c r="B6" s="25" t="s">
        <v>2</v>
      </c>
      <c r="C6" s="108" t="s">
        <v>44</v>
      </c>
      <c r="D6" s="22"/>
      <c r="E6" s="22"/>
      <c r="F6" s="22"/>
      <c r="G6" s="22"/>
    </row>
    <row r="7" spans="1:7" x14ac:dyDescent="0.25">
      <c r="A7" s="23"/>
      <c r="B7" s="23"/>
      <c r="C7" s="105"/>
      <c r="D7" s="22"/>
      <c r="E7" s="22"/>
      <c r="F7" s="22"/>
      <c r="G7" s="22"/>
    </row>
    <row r="8" spans="1:7" x14ac:dyDescent="0.25">
      <c r="A8" s="25">
        <v>1</v>
      </c>
      <c r="B8" s="25" t="s">
        <v>5</v>
      </c>
      <c r="C8" s="35"/>
      <c r="D8" s="22"/>
      <c r="E8" s="22"/>
      <c r="F8" s="22"/>
      <c r="G8" s="22"/>
    </row>
    <row r="9" spans="1:7" x14ac:dyDescent="0.25">
      <c r="A9" s="25">
        <v>2</v>
      </c>
      <c r="B9" s="25" t="s">
        <v>6</v>
      </c>
      <c r="C9" s="36"/>
      <c r="D9" s="22"/>
      <c r="E9" s="22"/>
      <c r="F9" s="22"/>
      <c r="G9" s="22"/>
    </row>
    <row r="10" spans="1:7" x14ac:dyDescent="0.25">
      <c r="A10" s="25">
        <v>3</v>
      </c>
      <c r="B10" s="25" t="s">
        <v>7</v>
      </c>
      <c r="C10" s="36"/>
      <c r="D10" s="22"/>
      <c r="E10" s="22"/>
      <c r="F10" s="22"/>
      <c r="G10" s="22"/>
    </row>
    <row r="11" spans="1:7" x14ac:dyDescent="0.25">
      <c r="A11" s="25">
        <v>4</v>
      </c>
      <c r="B11" s="25" t="s">
        <v>8</v>
      </c>
      <c r="C11" s="37">
        <v>2</v>
      </c>
      <c r="D11" s="22"/>
      <c r="E11" s="22"/>
      <c r="F11" s="22"/>
      <c r="G11" s="22"/>
    </row>
    <row r="12" spans="1:7" x14ac:dyDescent="0.25">
      <c r="A12" s="25">
        <v>5</v>
      </c>
      <c r="B12" s="25" t="s">
        <v>9</v>
      </c>
      <c r="C12" s="35"/>
      <c r="D12" s="22"/>
      <c r="E12" s="22"/>
      <c r="F12" s="22"/>
      <c r="G12" s="22"/>
    </row>
    <row r="13" spans="1:7" x14ac:dyDescent="0.25">
      <c r="A13" s="25">
        <v>6</v>
      </c>
      <c r="B13" s="25" t="s">
        <v>10</v>
      </c>
      <c r="C13" s="35"/>
      <c r="D13" s="22"/>
      <c r="E13" s="22"/>
      <c r="F13" s="22"/>
      <c r="G13" s="22"/>
    </row>
    <row r="14" spans="1:7" x14ac:dyDescent="0.25">
      <c r="A14" s="25">
        <v>7</v>
      </c>
      <c r="B14" s="25" t="s">
        <v>11</v>
      </c>
      <c r="C14" s="35"/>
      <c r="D14" s="22"/>
      <c r="E14" s="22"/>
      <c r="F14" s="22"/>
      <c r="G14" s="22"/>
    </row>
    <row r="15" spans="1:7" x14ac:dyDescent="0.25">
      <c r="A15" s="25">
        <v>8</v>
      </c>
      <c r="B15" s="25" t="s">
        <v>12</v>
      </c>
      <c r="C15" s="35">
        <v>7</v>
      </c>
      <c r="D15" s="22"/>
      <c r="E15" s="22"/>
      <c r="F15" s="22"/>
      <c r="G15" s="22"/>
    </row>
    <row r="16" spans="1:7" x14ac:dyDescent="0.25">
      <c r="A16" s="25">
        <v>9</v>
      </c>
      <c r="B16" s="25" t="s">
        <v>13</v>
      </c>
      <c r="C16" s="35"/>
    </row>
    <row r="17" spans="1:7" x14ac:dyDescent="0.25">
      <c r="A17" s="25">
        <v>10</v>
      </c>
      <c r="B17" s="25" t="s">
        <v>14</v>
      </c>
      <c r="C17" s="35"/>
    </row>
    <row r="18" spans="1:7" x14ac:dyDescent="0.25">
      <c r="A18" s="25">
        <v>11</v>
      </c>
      <c r="B18" s="25" t="s">
        <v>15</v>
      </c>
      <c r="C18" s="21">
        <v>5</v>
      </c>
    </row>
    <row r="19" spans="1:7" x14ac:dyDescent="0.25">
      <c r="A19" s="25">
        <v>12</v>
      </c>
      <c r="B19" s="25" t="s">
        <v>16</v>
      </c>
      <c r="C19" s="39">
        <v>3</v>
      </c>
    </row>
    <row r="20" spans="1:7" x14ac:dyDescent="0.25">
      <c r="A20" s="25">
        <v>13</v>
      </c>
      <c r="B20" s="25" t="s">
        <v>17</v>
      </c>
      <c r="C20" s="35"/>
    </row>
    <row r="21" spans="1:7" x14ac:dyDescent="0.25">
      <c r="A21" s="25">
        <v>14</v>
      </c>
      <c r="B21" s="25" t="s">
        <v>18</v>
      </c>
      <c r="C21" s="35"/>
    </row>
    <row r="22" spans="1:7" x14ac:dyDescent="0.25">
      <c r="A22" s="25">
        <v>15</v>
      </c>
      <c r="B22" s="25" t="s">
        <v>19</v>
      </c>
      <c r="C22" s="35"/>
    </row>
    <row r="23" spans="1:7" x14ac:dyDescent="0.25">
      <c r="A23" s="25">
        <v>16</v>
      </c>
      <c r="B23" s="25" t="s">
        <v>20</v>
      </c>
      <c r="C23" s="35"/>
    </row>
    <row r="24" spans="1:7" x14ac:dyDescent="0.25">
      <c r="A24" s="25">
        <v>17</v>
      </c>
      <c r="B24" s="25" t="s">
        <v>21</v>
      </c>
      <c r="C24" s="35"/>
    </row>
    <row r="25" spans="1:7" x14ac:dyDescent="0.25">
      <c r="A25" s="25">
        <v>18</v>
      </c>
      <c r="B25" s="25" t="s">
        <v>22</v>
      </c>
      <c r="C25" s="35"/>
    </row>
    <row r="26" spans="1:7" x14ac:dyDescent="0.25">
      <c r="A26" s="25">
        <v>19</v>
      </c>
      <c r="B26" s="25" t="s">
        <v>23</v>
      </c>
      <c r="C26" s="35"/>
    </row>
    <row r="27" spans="1:7" x14ac:dyDescent="0.25">
      <c r="A27" s="25">
        <v>20</v>
      </c>
      <c r="B27" s="25" t="s">
        <v>24</v>
      </c>
      <c r="C27" s="38">
        <v>1</v>
      </c>
    </row>
    <row r="28" spans="1:7" x14ac:dyDescent="0.25">
      <c r="A28" s="25">
        <v>21</v>
      </c>
      <c r="B28" s="25" t="s">
        <v>25</v>
      </c>
      <c r="C28" s="35"/>
    </row>
    <row r="29" spans="1:7" x14ac:dyDescent="0.25">
      <c r="A29" s="25">
        <v>22</v>
      </c>
      <c r="B29" s="25" t="s">
        <v>26</v>
      </c>
      <c r="C29" s="35"/>
    </row>
    <row r="30" spans="1:7" x14ac:dyDescent="0.25">
      <c r="A30" s="25">
        <v>23</v>
      </c>
      <c r="B30" s="25" t="s">
        <v>27</v>
      </c>
      <c r="C30" s="35">
        <v>4</v>
      </c>
    </row>
    <row r="31" spans="1:7" x14ac:dyDescent="0.25">
      <c r="A31" s="25">
        <v>24</v>
      </c>
      <c r="B31" s="25" t="s">
        <v>28</v>
      </c>
      <c r="C31" s="35"/>
    </row>
    <row r="32" spans="1:7" x14ac:dyDescent="0.25">
      <c r="A32" s="25">
        <v>25</v>
      </c>
      <c r="B32" s="25" t="s">
        <v>29</v>
      </c>
      <c r="C32" s="35">
        <v>5</v>
      </c>
      <c r="D32" s="22"/>
      <c r="E32" s="22"/>
      <c r="F32" s="34"/>
      <c r="G32" s="34"/>
    </row>
    <row r="33" spans="1:7" x14ac:dyDescent="0.25">
      <c r="A33" s="25">
        <v>26</v>
      </c>
      <c r="B33" s="25" t="s">
        <v>30</v>
      </c>
      <c r="C33" s="35"/>
      <c r="D33" s="22"/>
      <c r="E33" s="22"/>
      <c r="F33" s="26"/>
      <c r="G33" s="26"/>
    </row>
    <row r="34" spans="1:7" x14ac:dyDescent="0.25">
      <c r="A34" s="25"/>
      <c r="B34" s="24" t="s">
        <v>46</v>
      </c>
      <c r="C34" s="76" t="s">
        <v>61</v>
      </c>
      <c r="D34" s="22"/>
      <c r="E34" s="22"/>
      <c r="F34" s="22"/>
      <c r="G34" s="22"/>
    </row>
    <row r="35" spans="1:7" x14ac:dyDescent="0.25">
      <c r="A35" s="25"/>
      <c r="B35" s="24" t="s">
        <v>32</v>
      </c>
      <c r="C35" s="76">
        <v>42</v>
      </c>
      <c r="D35" s="22"/>
      <c r="E35" s="22"/>
      <c r="F35" s="22"/>
      <c r="G35" s="22"/>
    </row>
    <row r="36" spans="1:7" x14ac:dyDescent="0.25">
      <c r="A36" s="25"/>
      <c r="B36" s="28" t="s">
        <v>33</v>
      </c>
      <c r="C36" s="76">
        <v>284</v>
      </c>
      <c r="D36" s="22"/>
      <c r="E36" s="22"/>
      <c r="F36" s="22"/>
      <c r="G36" s="22"/>
    </row>
    <row r="37" spans="1:7" x14ac:dyDescent="0.25">
      <c r="A37" s="30"/>
      <c r="B37" s="30"/>
      <c r="C37" s="30"/>
      <c r="D37" s="22"/>
      <c r="E37" s="22"/>
      <c r="F37" s="22"/>
      <c r="G37" s="22"/>
    </row>
    <row r="38" spans="1:7" x14ac:dyDescent="0.25">
      <c r="A38" s="172" t="s">
        <v>100</v>
      </c>
      <c r="B38" s="172"/>
      <c r="C38" s="172"/>
      <c r="D38" s="33"/>
      <c r="E38" s="27"/>
      <c r="F38" s="22"/>
      <c r="G38" s="22"/>
    </row>
  </sheetData>
  <mergeCells count="6">
    <mergeCell ref="A38:C38"/>
    <mergeCell ref="A1:C1"/>
    <mergeCell ref="A2:C2"/>
    <mergeCell ref="A3:C3"/>
    <mergeCell ref="A4:C4"/>
    <mergeCell ref="A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10" workbookViewId="0">
      <selection activeCell="D49" sqref="D49"/>
    </sheetView>
  </sheetViews>
  <sheetFormatPr defaultRowHeight="15" x14ac:dyDescent="0.25"/>
  <cols>
    <col min="1" max="1" width="4.85546875" customWidth="1"/>
    <col min="2" max="2" width="13.140625" customWidth="1"/>
    <col min="3" max="3" width="13.7109375" customWidth="1"/>
    <col min="4" max="4" width="13.85546875" customWidth="1"/>
    <col min="5" max="5" width="12.5703125" customWidth="1"/>
  </cols>
  <sheetData>
    <row r="1" spans="1:11" x14ac:dyDescent="0.25">
      <c r="A1" s="174" t="s">
        <v>41</v>
      </c>
      <c r="B1" s="174"/>
      <c r="C1" s="174"/>
      <c r="D1" s="174"/>
      <c r="E1" s="174"/>
      <c r="F1" s="174"/>
      <c r="G1" s="174"/>
      <c r="H1" s="50"/>
      <c r="I1" s="50"/>
      <c r="J1" s="50"/>
      <c r="K1" s="50"/>
    </row>
    <row r="2" spans="1:11" x14ac:dyDescent="0.25">
      <c r="A2" s="175" t="s">
        <v>47</v>
      </c>
      <c r="B2" s="175"/>
      <c r="C2" s="175"/>
      <c r="D2" s="175"/>
      <c r="E2" s="175"/>
      <c r="F2" s="175"/>
      <c r="G2" s="175"/>
      <c r="H2" s="48"/>
      <c r="I2" s="48"/>
      <c r="J2" s="48"/>
      <c r="K2" s="48"/>
    </row>
    <row r="3" spans="1:11" ht="48.75" customHeight="1" x14ac:dyDescent="0.25">
      <c r="A3" s="176" t="s">
        <v>51</v>
      </c>
      <c r="B3" s="176"/>
      <c r="C3" s="176"/>
      <c r="D3" s="176"/>
      <c r="E3" s="176"/>
      <c r="F3" s="176"/>
      <c r="G3" s="176"/>
      <c r="H3" s="48"/>
      <c r="I3" s="48"/>
      <c r="J3" s="48"/>
      <c r="K3" s="40"/>
    </row>
    <row r="4" spans="1:11" x14ac:dyDescent="0.25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70.5" customHeight="1" x14ac:dyDescent="0.25">
      <c r="A5" s="43" t="s">
        <v>1</v>
      </c>
      <c r="B5" s="43" t="s">
        <v>2</v>
      </c>
      <c r="C5" s="51" t="s">
        <v>70</v>
      </c>
      <c r="D5" s="51" t="s">
        <v>77</v>
      </c>
      <c r="E5" s="51" t="s">
        <v>62</v>
      </c>
      <c r="F5" s="184" t="s">
        <v>48</v>
      </c>
      <c r="G5" s="185"/>
      <c r="H5" s="40"/>
      <c r="I5" s="40"/>
      <c r="J5" s="40"/>
      <c r="K5" s="40"/>
    </row>
    <row r="6" spans="1:11" ht="26.25" x14ac:dyDescent="0.25">
      <c r="A6" s="41"/>
      <c r="B6" s="41"/>
      <c r="C6" s="35"/>
      <c r="D6" s="55"/>
      <c r="E6" s="41"/>
      <c r="F6" s="47" t="s">
        <v>78</v>
      </c>
      <c r="G6" s="47" t="s">
        <v>45</v>
      </c>
      <c r="H6" s="40"/>
      <c r="I6" s="40"/>
      <c r="J6" s="40"/>
      <c r="K6" s="40"/>
    </row>
    <row r="7" spans="1:11" x14ac:dyDescent="0.25">
      <c r="A7" s="43">
        <v>1</v>
      </c>
      <c r="B7" s="43" t="s">
        <v>5</v>
      </c>
      <c r="C7" s="101"/>
      <c r="D7" s="2"/>
      <c r="E7" s="2"/>
      <c r="F7" s="2"/>
      <c r="G7" s="2"/>
      <c r="H7" s="40"/>
      <c r="I7" s="40"/>
      <c r="J7" s="40"/>
      <c r="K7" s="40"/>
    </row>
    <row r="8" spans="1:11" x14ac:dyDescent="0.25">
      <c r="A8" s="43">
        <v>2</v>
      </c>
      <c r="B8" s="43" t="s">
        <v>6</v>
      </c>
      <c r="C8" s="101"/>
      <c r="D8" s="2"/>
      <c r="E8" s="2"/>
      <c r="F8" s="2"/>
      <c r="G8" s="2"/>
      <c r="H8" s="40"/>
      <c r="I8" s="40"/>
      <c r="J8" s="40"/>
      <c r="K8" s="40"/>
    </row>
    <row r="9" spans="1:11" x14ac:dyDescent="0.25">
      <c r="A9" s="43">
        <v>3</v>
      </c>
      <c r="B9" s="43" t="s">
        <v>7</v>
      </c>
      <c r="C9" s="101"/>
      <c r="D9" s="2"/>
      <c r="E9" s="2"/>
      <c r="F9" s="2"/>
      <c r="G9" s="2"/>
      <c r="H9" s="40"/>
      <c r="I9" s="40"/>
      <c r="J9" s="40"/>
      <c r="K9" s="40"/>
    </row>
    <row r="10" spans="1:11" x14ac:dyDescent="0.25">
      <c r="A10" s="43">
        <v>4</v>
      </c>
      <c r="B10" s="43" t="s">
        <v>8</v>
      </c>
      <c r="C10" s="101"/>
      <c r="D10" s="2"/>
      <c r="E10" s="2"/>
      <c r="F10" s="2"/>
      <c r="G10" s="2"/>
      <c r="H10" s="40"/>
      <c r="I10" s="40"/>
      <c r="J10" s="40"/>
      <c r="K10" s="40"/>
    </row>
    <row r="11" spans="1:11" x14ac:dyDescent="0.25">
      <c r="A11" s="43">
        <v>5</v>
      </c>
      <c r="B11" s="43" t="s">
        <v>9</v>
      </c>
      <c r="C11" s="101">
        <v>6</v>
      </c>
      <c r="D11" s="106">
        <v>3</v>
      </c>
      <c r="E11" s="2"/>
      <c r="F11" s="106">
        <v>9</v>
      </c>
      <c r="G11" s="106">
        <v>3</v>
      </c>
      <c r="H11" s="40"/>
      <c r="I11" s="40"/>
      <c r="J11" s="40"/>
      <c r="K11" s="40"/>
    </row>
    <row r="12" spans="1:11" x14ac:dyDescent="0.25">
      <c r="A12" s="43">
        <v>6</v>
      </c>
      <c r="B12" s="43" t="s">
        <v>10</v>
      </c>
      <c r="C12" s="101"/>
      <c r="D12" s="106"/>
      <c r="E12" s="2"/>
      <c r="F12" s="106"/>
      <c r="G12" s="106"/>
      <c r="H12" s="40"/>
      <c r="I12" s="40"/>
      <c r="J12" s="40"/>
      <c r="K12" s="40"/>
    </row>
    <row r="13" spans="1:11" x14ac:dyDescent="0.25">
      <c r="A13" s="43">
        <v>7</v>
      </c>
      <c r="B13" s="43" t="s">
        <v>11</v>
      </c>
      <c r="C13" s="101"/>
      <c r="D13" s="106"/>
      <c r="E13" s="2"/>
      <c r="F13" s="106"/>
      <c r="G13" s="106"/>
      <c r="H13" s="40"/>
      <c r="I13" s="40"/>
      <c r="J13" s="40"/>
      <c r="K13" s="40"/>
    </row>
    <row r="14" spans="1:11" x14ac:dyDescent="0.25">
      <c r="A14" s="43">
        <v>8</v>
      </c>
      <c r="B14" s="43" t="s">
        <v>12</v>
      </c>
      <c r="C14" s="101">
        <v>1</v>
      </c>
      <c r="D14" s="106"/>
      <c r="E14" s="2"/>
      <c r="F14" s="106"/>
      <c r="G14" s="106">
        <v>6</v>
      </c>
      <c r="H14" s="40"/>
      <c r="I14" s="40"/>
      <c r="J14" s="40"/>
      <c r="K14" s="40"/>
    </row>
    <row r="15" spans="1:11" ht="22.5" x14ac:dyDescent="0.25">
      <c r="A15" s="43">
        <v>9</v>
      </c>
      <c r="B15" s="43" t="s">
        <v>13</v>
      </c>
      <c r="C15" s="101"/>
      <c r="D15" s="106"/>
      <c r="E15" s="2"/>
      <c r="F15" s="106"/>
      <c r="G15" s="106"/>
    </row>
    <row r="16" spans="1:11" x14ac:dyDescent="0.25">
      <c r="A16" s="43">
        <v>10</v>
      </c>
      <c r="B16" s="43" t="s">
        <v>14</v>
      </c>
      <c r="C16" s="101"/>
      <c r="D16" s="106"/>
      <c r="E16" s="2"/>
      <c r="F16" s="106"/>
      <c r="G16" s="106"/>
    </row>
    <row r="17" spans="1:11" x14ac:dyDescent="0.25">
      <c r="A17" s="43">
        <v>11</v>
      </c>
      <c r="B17" s="43" t="s">
        <v>15</v>
      </c>
      <c r="C17" s="101"/>
      <c r="D17" s="106"/>
      <c r="E17" s="2"/>
      <c r="F17" s="106"/>
      <c r="G17" s="106"/>
    </row>
    <row r="18" spans="1:11" x14ac:dyDescent="0.25">
      <c r="A18" s="43">
        <v>12</v>
      </c>
      <c r="B18" s="43" t="s">
        <v>16</v>
      </c>
      <c r="C18" s="101">
        <v>5</v>
      </c>
      <c r="D18" s="106">
        <v>5</v>
      </c>
      <c r="E18" s="2"/>
      <c r="F18" s="106">
        <v>10</v>
      </c>
      <c r="G18" s="106">
        <v>4</v>
      </c>
    </row>
    <row r="19" spans="1:11" x14ac:dyDescent="0.25">
      <c r="A19" s="43">
        <v>13</v>
      </c>
      <c r="B19" s="43" t="s">
        <v>17</v>
      </c>
      <c r="C19" s="101"/>
      <c r="D19" s="106"/>
      <c r="E19" s="2"/>
      <c r="F19" s="106"/>
      <c r="G19" s="106"/>
    </row>
    <row r="20" spans="1:11" x14ac:dyDescent="0.25">
      <c r="A20" s="43">
        <v>14</v>
      </c>
      <c r="B20" s="43" t="s">
        <v>18</v>
      </c>
      <c r="C20" s="101"/>
      <c r="D20" s="106"/>
      <c r="E20" s="2"/>
      <c r="F20" s="106"/>
      <c r="G20" s="106"/>
    </row>
    <row r="21" spans="1:11" x14ac:dyDescent="0.25">
      <c r="A21" s="43">
        <v>15</v>
      </c>
      <c r="B21" s="43" t="s">
        <v>19</v>
      </c>
      <c r="C21" s="101"/>
      <c r="D21" s="106"/>
      <c r="E21" s="2"/>
      <c r="F21" s="106"/>
      <c r="G21" s="106"/>
    </row>
    <row r="22" spans="1:11" x14ac:dyDescent="0.25">
      <c r="A22" s="43">
        <v>16</v>
      </c>
      <c r="B22" s="43" t="s">
        <v>20</v>
      </c>
      <c r="C22" s="101"/>
      <c r="D22" s="106"/>
      <c r="E22" s="2"/>
      <c r="F22" s="106"/>
      <c r="G22" s="106"/>
    </row>
    <row r="23" spans="1:11" x14ac:dyDescent="0.25">
      <c r="A23" s="43">
        <v>17</v>
      </c>
      <c r="B23" s="43" t="s">
        <v>21</v>
      </c>
      <c r="C23" s="101"/>
      <c r="D23" s="106"/>
      <c r="E23" s="2"/>
      <c r="F23" s="106"/>
      <c r="G23" s="106"/>
    </row>
    <row r="24" spans="1:11" x14ac:dyDescent="0.25">
      <c r="A24" s="43">
        <v>18</v>
      </c>
      <c r="B24" s="43" t="s">
        <v>22</v>
      </c>
      <c r="C24" s="101"/>
      <c r="D24" s="106"/>
      <c r="E24" s="2"/>
      <c r="F24" s="106"/>
      <c r="G24" s="106"/>
    </row>
    <row r="25" spans="1:11" x14ac:dyDescent="0.25">
      <c r="A25" s="43">
        <v>19</v>
      </c>
      <c r="B25" s="43" t="s">
        <v>23</v>
      </c>
      <c r="C25" s="101"/>
      <c r="D25" s="106">
        <v>6</v>
      </c>
      <c r="E25" s="2"/>
      <c r="F25" s="106"/>
      <c r="G25" s="106">
        <v>8</v>
      </c>
    </row>
    <row r="26" spans="1:11" x14ac:dyDescent="0.25">
      <c r="A26" s="43">
        <v>20</v>
      </c>
      <c r="B26" s="43" t="s">
        <v>24</v>
      </c>
      <c r="C26" s="101"/>
      <c r="D26" s="106">
        <v>4</v>
      </c>
      <c r="E26" s="2"/>
      <c r="F26" s="106"/>
      <c r="G26" s="106">
        <v>7</v>
      </c>
    </row>
    <row r="27" spans="1:11" x14ac:dyDescent="0.25">
      <c r="A27" s="43">
        <v>21</v>
      </c>
      <c r="B27" s="43" t="s">
        <v>25</v>
      </c>
      <c r="C27" s="101"/>
      <c r="D27" s="106"/>
      <c r="E27" s="2"/>
      <c r="F27" s="106"/>
      <c r="G27" s="106"/>
    </row>
    <row r="28" spans="1:11" x14ac:dyDescent="0.25">
      <c r="A28" s="43">
        <v>22</v>
      </c>
      <c r="B28" s="43" t="s">
        <v>26</v>
      </c>
      <c r="C28" s="101"/>
      <c r="D28" s="106"/>
      <c r="E28" s="2"/>
      <c r="F28" s="106"/>
      <c r="G28" s="106"/>
    </row>
    <row r="29" spans="1:11" x14ac:dyDescent="0.25">
      <c r="A29" s="43">
        <v>23</v>
      </c>
      <c r="B29" s="43" t="s">
        <v>27</v>
      </c>
      <c r="C29" s="101"/>
      <c r="D29" s="106"/>
      <c r="E29" s="2"/>
      <c r="F29" s="106"/>
      <c r="G29" s="106"/>
    </row>
    <row r="30" spans="1:11" ht="22.5" x14ac:dyDescent="0.25">
      <c r="A30" s="43">
        <v>24</v>
      </c>
      <c r="B30" s="43" t="s">
        <v>28</v>
      </c>
      <c r="C30" s="101">
        <v>2</v>
      </c>
      <c r="D30" s="106">
        <v>2</v>
      </c>
      <c r="E30" s="2"/>
      <c r="F30" s="106">
        <v>4</v>
      </c>
      <c r="G30" s="106">
        <v>1</v>
      </c>
    </row>
    <row r="31" spans="1:11" x14ac:dyDescent="0.25">
      <c r="A31" s="43">
        <v>25</v>
      </c>
      <c r="B31" s="43" t="s">
        <v>29</v>
      </c>
      <c r="C31" s="101">
        <v>3</v>
      </c>
      <c r="D31" s="106">
        <v>1</v>
      </c>
      <c r="E31" s="2"/>
      <c r="F31" s="106">
        <v>4</v>
      </c>
      <c r="G31" s="106">
        <v>1</v>
      </c>
      <c r="H31" s="40"/>
      <c r="I31" s="40"/>
      <c r="J31" s="54"/>
      <c r="K31" s="54"/>
    </row>
    <row r="32" spans="1:11" x14ac:dyDescent="0.25">
      <c r="A32" s="43">
        <v>26</v>
      </c>
      <c r="B32" s="43" t="s">
        <v>30</v>
      </c>
      <c r="C32" s="101">
        <v>7</v>
      </c>
      <c r="D32" s="106">
        <v>7</v>
      </c>
      <c r="E32" s="2"/>
      <c r="F32" s="106">
        <v>14</v>
      </c>
      <c r="G32" s="106">
        <v>5</v>
      </c>
      <c r="H32" s="40"/>
      <c r="I32" s="40"/>
      <c r="J32" s="44"/>
      <c r="K32" s="44"/>
    </row>
    <row r="33" spans="1:11" x14ac:dyDescent="0.25">
      <c r="A33" s="43"/>
      <c r="B33" s="42" t="s">
        <v>46</v>
      </c>
      <c r="C33" s="103" t="s">
        <v>73</v>
      </c>
      <c r="D33" s="107" t="s">
        <v>61</v>
      </c>
      <c r="E33" s="2"/>
      <c r="F33" s="181"/>
      <c r="G33" s="181"/>
      <c r="H33" s="40"/>
      <c r="I33" s="40"/>
      <c r="J33" s="40"/>
      <c r="K33" s="40"/>
    </row>
    <row r="34" spans="1:11" ht="21" x14ac:dyDescent="0.25">
      <c r="A34" s="43"/>
      <c r="B34" s="42" t="s">
        <v>32</v>
      </c>
      <c r="C34" s="101">
        <v>23</v>
      </c>
      <c r="D34" s="106">
        <v>23</v>
      </c>
      <c r="E34" s="2"/>
      <c r="F34" s="182">
        <v>46</v>
      </c>
      <c r="G34" s="183"/>
      <c r="H34" s="40"/>
      <c r="I34" s="40"/>
      <c r="J34" s="40"/>
      <c r="K34" s="40"/>
    </row>
    <row r="35" spans="1:11" ht="21" x14ac:dyDescent="0.25">
      <c r="A35" s="43"/>
      <c r="B35" s="46" t="s">
        <v>33</v>
      </c>
      <c r="C35" s="101"/>
      <c r="D35" s="2"/>
      <c r="E35" s="2"/>
      <c r="F35" s="181"/>
      <c r="G35" s="181"/>
      <c r="H35" s="40"/>
      <c r="I35" s="40"/>
      <c r="J35" s="40"/>
      <c r="K35" s="40"/>
    </row>
    <row r="36" spans="1:11" x14ac:dyDescent="0.25">
      <c r="A36" s="49"/>
      <c r="B36" s="49"/>
      <c r="C36" s="49"/>
      <c r="D36" s="49"/>
      <c r="E36" s="49"/>
      <c r="F36" s="44"/>
      <c r="G36" s="44"/>
      <c r="H36" s="40"/>
      <c r="I36" s="40"/>
      <c r="J36" s="40"/>
      <c r="K36" s="40"/>
    </row>
    <row r="37" spans="1:11" x14ac:dyDescent="0.25">
      <c r="A37" s="172" t="s">
        <v>99</v>
      </c>
      <c r="B37" s="172"/>
      <c r="C37" s="172"/>
      <c r="D37" s="172"/>
      <c r="E37" s="172"/>
      <c r="F37" s="172"/>
      <c r="G37" s="172"/>
      <c r="H37" s="53"/>
      <c r="I37" s="45"/>
      <c r="J37" s="40"/>
      <c r="K37" s="40"/>
    </row>
    <row r="39" spans="1:11" x14ac:dyDescent="0.25">
      <c r="A39" s="179" t="s">
        <v>49</v>
      </c>
      <c r="B39" s="179"/>
      <c r="C39" s="179"/>
      <c r="D39" s="179"/>
      <c r="E39" s="179"/>
      <c r="F39" s="179"/>
      <c r="G39" s="179"/>
      <c r="H39" s="40"/>
      <c r="I39" s="40"/>
      <c r="J39" s="40"/>
      <c r="K39" s="40"/>
    </row>
    <row r="40" spans="1:11" x14ac:dyDescent="0.25">
      <c r="A40" s="180" t="s">
        <v>50</v>
      </c>
      <c r="B40" s="180"/>
      <c r="C40" s="180"/>
      <c r="D40" s="180"/>
      <c r="E40" s="180"/>
      <c r="F40" s="180"/>
      <c r="G40" s="180"/>
      <c r="H40" s="40"/>
      <c r="I40" s="40"/>
      <c r="J40" s="40"/>
      <c r="K40" s="40"/>
    </row>
  </sheetData>
  <mergeCells count="11">
    <mergeCell ref="A2:G2"/>
    <mergeCell ref="A3:G3"/>
    <mergeCell ref="A1:G1"/>
    <mergeCell ref="A4:K4"/>
    <mergeCell ref="F5:G5"/>
    <mergeCell ref="A37:G37"/>
    <mergeCell ref="A39:G39"/>
    <mergeCell ref="A40:G40"/>
    <mergeCell ref="F33:G33"/>
    <mergeCell ref="F34:G34"/>
    <mergeCell ref="F35:G35"/>
  </mergeCells>
  <pageMargins left="0.7" right="0.7" top="0.75" bottom="0.75" header="0.3" footer="0.3"/>
  <pageSetup paperSize="9" scale="94" fitToWidth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4" workbookViewId="0">
      <selection activeCell="F36" sqref="F36"/>
    </sheetView>
  </sheetViews>
  <sheetFormatPr defaultRowHeight="15" x14ac:dyDescent="0.25"/>
  <cols>
    <col min="1" max="1" width="4.42578125" customWidth="1"/>
    <col min="2" max="2" width="16" customWidth="1"/>
    <col min="3" max="3" width="15.5703125" customWidth="1"/>
    <col min="4" max="4" width="14.42578125" customWidth="1"/>
  </cols>
  <sheetData>
    <row r="1" spans="1:7" x14ac:dyDescent="0.25">
      <c r="A1" s="57"/>
      <c r="B1" s="57"/>
      <c r="C1" s="57"/>
      <c r="D1" s="57"/>
      <c r="E1" s="187"/>
      <c r="F1" s="187"/>
      <c r="G1" s="56"/>
    </row>
    <row r="2" spans="1:7" x14ac:dyDescent="0.25">
      <c r="A2" s="174" t="s">
        <v>41</v>
      </c>
      <c r="B2" s="174"/>
      <c r="C2" s="174"/>
      <c r="D2" s="174"/>
      <c r="E2" s="174"/>
      <c r="F2" s="174"/>
      <c r="G2" s="91"/>
    </row>
    <row r="3" spans="1:7" x14ac:dyDescent="0.25">
      <c r="A3" s="175" t="s">
        <v>52</v>
      </c>
      <c r="B3" s="175"/>
      <c r="C3" s="175"/>
      <c r="D3" s="175"/>
      <c r="E3" s="175"/>
      <c r="F3" s="175"/>
      <c r="G3" s="59"/>
    </row>
    <row r="4" spans="1:7" ht="57.75" customHeight="1" x14ac:dyDescent="0.25">
      <c r="A4" s="176" t="s">
        <v>51</v>
      </c>
      <c r="B4" s="176"/>
      <c r="C4" s="176"/>
      <c r="D4" s="176"/>
      <c r="E4" s="176"/>
      <c r="F4" s="176"/>
      <c r="G4" s="98"/>
    </row>
    <row r="6" spans="1:7" ht="50.25" customHeight="1" x14ac:dyDescent="0.25">
      <c r="A6" s="75" t="s">
        <v>1</v>
      </c>
      <c r="B6" s="75" t="s">
        <v>2</v>
      </c>
      <c r="C6" s="90" t="s">
        <v>64</v>
      </c>
      <c r="D6" s="90" t="s">
        <v>63</v>
      </c>
      <c r="E6" s="188" t="s">
        <v>53</v>
      </c>
      <c r="F6" s="188"/>
      <c r="G6" s="56"/>
    </row>
    <row r="7" spans="1:7" ht="24" x14ac:dyDescent="0.25">
      <c r="A7" s="120"/>
      <c r="B7" s="120"/>
      <c r="C7" s="75" t="s">
        <v>54</v>
      </c>
      <c r="D7" s="120"/>
      <c r="E7" s="75" t="s">
        <v>55</v>
      </c>
      <c r="F7" s="75" t="s">
        <v>56</v>
      </c>
      <c r="G7" s="56"/>
    </row>
    <row r="8" spans="1:7" x14ac:dyDescent="0.25">
      <c r="A8" s="75">
        <v>1</v>
      </c>
      <c r="B8" s="75" t="s">
        <v>5</v>
      </c>
      <c r="C8" s="121"/>
      <c r="D8" s="120"/>
      <c r="E8" s="75"/>
      <c r="F8" s="75"/>
      <c r="G8" s="56"/>
    </row>
    <row r="9" spans="1:7" x14ac:dyDescent="0.25">
      <c r="A9" s="75">
        <v>2</v>
      </c>
      <c r="B9" s="75" t="s">
        <v>6</v>
      </c>
      <c r="C9" s="121"/>
      <c r="D9" s="120"/>
      <c r="E9" s="90"/>
      <c r="F9" s="75"/>
      <c r="G9" s="56"/>
    </row>
    <row r="10" spans="1:7" x14ac:dyDescent="0.25">
      <c r="A10" s="75">
        <v>3</v>
      </c>
      <c r="B10" s="75" t="s">
        <v>7</v>
      </c>
      <c r="C10" s="89"/>
      <c r="D10" s="120"/>
      <c r="E10" s="90"/>
      <c r="F10" s="75"/>
      <c r="G10" s="56"/>
    </row>
    <row r="11" spans="1:7" x14ac:dyDescent="0.25">
      <c r="A11" s="75">
        <v>4</v>
      </c>
      <c r="B11" s="75" t="s">
        <v>8</v>
      </c>
      <c r="C11" s="89"/>
      <c r="D11" s="120"/>
      <c r="E11" s="90"/>
      <c r="F11" s="75"/>
      <c r="G11" s="56"/>
    </row>
    <row r="12" spans="1:7" x14ac:dyDescent="0.25">
      <c r="A12" s="75">
        <v>5</v>
      </c>
      <c r="B12" s="75" t="s">
        <v>9</v>
      </c>
      <c r="C12" s="89"/>
      <c r="D12" s="120"/>
      <c r="E12" s="75"/>
      <c r="F12" s="75"/>
      <c r="G12" s="56"/>
    </row>
    <row r="13" spans="1:7" x14ac:dyDescent="0.25">
      <c r="A13" s="75">
        <v>6</v>
      </c>
      <c r="B13" s="75" t="s">
        <v>10</v>
      </c>
      <c r="C13" s="89"/>
      <c r="D13" s="120"/>
      <c r="E13" s="75"/>
      <c r="F13" s="75"/>
      <c r="G13" s="56"/>
    </row>
    <row r="14" spans="1:7" x14ac:dyDescent="0.25">
      <c r="A14" s="75">
        <v>7</v>
      </c>
      <c r="B14" s="75" t="s">
        <v>11</v>
      </c>
      <c r="C14" s="89"/>
      <c r="D14" s="120"/>
      <c r="E14" s="75"/>
      <c r="F14" s="75"/>
      <c r="G14" s="56"/>
    </row>
    <row r="15" spans="1:7" x14ac:dyDescent="0.25">
      <c r="A15" s="75">
        <v>8</v>
      </c>
      <c r="B15" s="75" t="s">
        <v>12</v>
      </c>
      <c r="C15" s="89"/>
      <c r="D15" s="120"/>
      <c r="E15" s="75"/>
      <c r="F15" s="75"/>
      <c r="G15" s="56"/>
    </row>
    <row r="16" spans="1:7" x14ac:dyDescent="0.25">
      <c r="A16" s="75">
        <v>9</v>
      </c>
      <c r="B16" s="75" t="s">
        <v>13</v>
      </c>
      <c r="C16" s="89"/>
      <c r="D16" s="120"/>
      <c r="E16" s="75"/>
      <c r="F16" s="75"/>
    </row>
    <row r="17" spans="1:6" x14ac:dyDescent="0.25">
      <c r="A17" s="75">
        <v>10</v>
      </c>
      <c r="B17" s="75" t="s">
        <v>14</v>
      </c>
      <c r="C17" s="121"/>
      <c r="D17" s="121"/>
      <c r="E17" s="89"/>
      <c r="F17" s="89"/>
    </row>
    <row r="18" spans="1:6" x14ac:dyDescent="0.25">
      <c r="A18" s="75">
        <v>11</v>
      </c>
      <c r="B18" s="75" t="s">
        <v>15</v>
      </c>
      <c r="C18" s="89"/>
      <c r="D18" s="121"/>
      <c r="E18" s="89"/>
      <c r="F18" s="89"/>
    </row>
    <row r="19" spans="1:6" x14ac:dyDescent="0.25">
      <c r="A19" s="75">
        <v>12</v>
      </c>
      <c r="B19" s="75" t="s">
        <v>16</v>
      </c>
      <c r="C19" s="89">
        <v>1</v>
      </c>
      <c r="D19" s="89">
        <v>1</v>
      </c>
      <c r="E19" s="89">
        <v>2</v>
      </c>
      <c r="F19" s="89">
        <v>1</v>
      </c>
    </row>
    <row r="20" spans="1:6" x14ac:dyDescent="0.25">
      <c r="A20" s="75">
        <v>13</v>
      </c>
      <c r="B20" s="75" t="s">
        <v>17</v>
      </c>
      <c r="C20" s="89"/>
      <c r="D20" s="89"/>
      <c r="E20" s="89"/>
      <c r="F20" s="89"/>
    </row>
    <row r="21" spans="1:6" x14ac:dyDescent="0.25">
      <c r="A21" s="75">
        <v>14</v>
      </c>
      <c r="B21" s="75" t="s">
        <v>18</v>
      </c>
      <c r="C21" s="89"/>
      <c r="D21" s="89"/>
      <c r="E21" s="89"/>
      <c r="F21" s="89"/>
    </row>
    <row r="22" spans="1:6" x14ac:dyDescent="0.25">
      <c r="A22" s="75">
        <v>15</v>
      </c>
      <c r="B22" s="75" t="s">
        <v>19</v>
      </c>
      <c r="C22" s="89"/>
      <c r="D22" s="89"/>
      <c r="E22" s="89"/>
      <c r="F22" s="89"/>
    </row>
    <row r="23" spans="1:6" x14ac:dyDescent="0.25">
      <c r="A23" s="75">
        <v>16</v>
      </c>
      <c r="B23" s="75" t="s">
        <v>20</v>
      </c>
      <c r="C23" s="89"/>
      <c r="D23" s="89"/>
      <c r="E23" s="89"/>
      <c r="F23" s="89"/>
    </row>
    <row r="24" spans="1:6" x14ac:dyDescent="0.25">
      <c r="A24" s="75">
        <v>17</v>
      </c>
      <c r="B24" s="75" t="s">
        <v>21</v>
      </c>
      <c r="C24" s="89"/>
      <c r="D24" s="89"/>
      <c r="E24" s="89"/>
      <c r="F24" s="89"/>
    </row>
    <row r="25" spans="1:6" x14ac:dyDescent="0.25">
      <c r="A25" s="75">
        <v>18</v>
      </c>
      <c r="B25" s="75" t="s">
        <v>22</v>
      </c>
      <c r="C25" s="89"/>
      <c r="D25" s="89"/>
      <c r="E25" s="89"/>
      <c r="F25" s="89"/>
    </row>
    <row r="26" spans="1:6" x14ac:dyDescent="0.25">
      <c r="A26" s="75">
        <v>19</v>
      </c>
      <c r="B26" s="75" t="s">
        <v>23</v>
      </c>
      <c r="C26" s="89"/>
      <c r="D26" s="89"/>
      <c r="E26" s="89"/>
      <c r="F26" s="89"/>
    </row>
    <row r="27" spans="1:6" x14ac:dyDescent="0.25">
      <c r="A27" s="75">
        <v>20</v>
      </c>
      <c r="B27" s="75" t="s">
        <v>24</v>
      </c>
      <c r="C27" s="89"/>
      <c r="D27" s="89"/>
      <c r="E27" s="89"/>
      <c r="F27" s="89"/>
    </row>
    <row r="28" spans="1:6" x14ac:dyDescent="0.25">
      <c r="A28" s="75">
        <v>21</v>
      </c>
      <c r="B28" s="75" t="s">
        <v>25</v>
      </c>
      <c r="C28" s="89"/>
      <c r="D28" s="89"/>
      <c r="E28" s="89"/>
      <c r="F28" s="89"/>
    </row>
    <row r="29" spans="1:6" x14ac:dyDescent="0.25">
      <c r="A29" s="75">
        <v>22</v>
      </c>
      <c r="B29" s="75" t="s">
        <v>26</v>
      </c>
      <c r="C29" s="89"/>
      <c r="D29" s="89"/>
      <c r="E29" s="89"/>
      <c r="F29" s="89"/>
    </row>
    <row r="30" spans="1:6" x14ac:dyDescent="0.25">
      <c r="A30" s="75">
        <v>23</v>
      </c>
      <c r="B30" s="75" t="s">
        <v>27</v>
      </c>
      <c r="C30" s="121"/>
      <c r="D30" s="121"/>
      <c r="E30" s="89"/>
      <c r="F30" s="89"/>
    </row>
    <row r="31" spans="1:6" x14ac:dyDescent="0.25">
      <c r="A31" s="75">
        <v>24</v>
      </c>
      <c r="B31" s="75" t="s">
        <v>28</v>
      </c>
      <c r="C31" s="89">
        <v>2</v>
      </c>
      <c r="D31" s="89">
        <v>2</v>
      </c>
      <c r="E31" s="121">
        <v>4</v>
      </c>
      <c r="F31" s="121">
        <v>2</v>
      </c>
    </row>
    <row r="32" spans="1:6" x14ac:dyDescent="0.25">
      <c r="A32" s="75">
        <v>25</v>
      </c>
      <c r="B32" s="75" t="s">
        <v>29</v>
      </c>
      <c r="C32" s="89"/>
      <c r="D32" s="89"/>
      <c r="E32" s="89"/>
      <c r="F32" s="89"/>
    </row>
    <row r="33" spans="1:6" x14ac:dyDescent="0.25">
      <c r="A33" s="75">
        <v>26</v>
      </c>
      <c r="B33" s="75" t="s">
        <v>30</v>
      </c>
      <c r="C33" s="89"/>
      <c r="D33" s="89">
        <v>3</v>
      </c>
      <c r="E33" s="89">
        <v>3</v>
      </c>
      <c r="F33" s="89">
        <v>3</v>
      </c>
    </row>
    <row r="34" spans="1:6" x14ac:dyDescent="0.25">
      <c r="A34" s="75"/>
      <c r="B34" s="75" t="s">
        <v>46</v>
      </c>
      <c r="C34" s="122">
        <v>3</v>
      </c>
      <c r="D34" s="122">
        <v>3</v>
      </c>
      <c r="E34" s="121"/>
      <c r="F34" s="99"/>
    </row>
    <row r="35" spans="1:6" x14ac:dyDescent="0.25">
      <c r="A35" s="75"/>
      <c r="B35" s="75" t="s">
        <v>32</v>
      </c>
      <c r="C35" s="100">
        <v>37</v>
      </c>
      <c r="D35" s="100">
        <v>37</v>
      </c>
      <c r="E35" s="121">
        <v>74</v>
      </c>
      <c r="F35" s="100"/>
    </row>
    <row r="36" spans="1:6" ht="24" x14ac:dyDescent="0.25">
      <c r="A36" s="75"/>
      <c r="B36" s="75" t="s">
        <v>33</v>
      </c>
      <c r="C36" s="100"/>
      <c r="D36" s="100"/>
      <c r="E36" s="121"/>
      <c r="F36" s="100"/>
    </row>
    <row r="37" spans="1:6" x14ac:dyDescent="0.25">
      <c r="A37" s="62"/>
      <c r="B37" s="60"/>
      <c r="C37" s="60"/>
      <c r="D37" s="60"/>
      <c r="E37" s="60"/>
      <c r="F37" s="60"/>
    </row>
    <row r="38" spans="1:6" x14ac:dyDescent="0.25">
      <c r="A38" s="61"/>
      <c r="B38" s="61"/>
      <c r="C38" s="61"/>
      <c r="D38" s="61"/>
      <c r="E38" s="57"/>
      <c r="F38" s="57"/>
    </row>
    <row r="39" spans="1:6" x14ac:dyDescent="0.25">
      <c r="A39" s="56"/>
      <c r="B39" s="58" t="s">
        <v>37</v>
      </c>
      <c r="C39" s="58"/>
      <c r="D39" s="56"/>
      <c r="E39" s="57"/>
      <c r="F39" s="57"/>
    </row>
    <row r="40" spans="1:6" ht="37.5" customHeight="1" x14ac:dyDescent="0.25">
      <c r="A40" s="186" t="s">
        <v>82</v>
      </c>
      <c r="B40" s="186"/>
      <c r="C40" s="186"/>
      <c r="D40" s="186"/>
      <c r="E40" s="186"/>
      <c r="F40" s="186"/>
    </row>
  </sheetData>
  <mergeCells count="6">
    <mergeCell ref="A40:F40"/>
    <mergeCell ref="E1:F1"/>
    <mergeCell ref="E6:F6"/>
    <mergeCell ref="A3:F3"/>
    <mergeCell ref="A4:F4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4" sqref="E4"/>
    </sheetView>
  </sheetViews>
  <sheetFormatPr defaultRowHeight="15" x14ac:dyDescent="0.25"/>
  <cols>
    <col min="1" max="1" width="4.7109375" customWidth="1"/>
    <col min="2" max="2" width="23.28515625" customWidth="1"/>
    <col min="3" max="3" width="11.7109375" customWidth="1"/>
  </cols>
  <sheetData>
    <row r="1" spans="1:5" x14ac:dyDescent="0.25">
      <c r="A1" s="174" t="s">
        <v>41</v>
      </c>
      <c r="B1" s="174"/>
      <c r="C1" s="174"/>
      <c r="D1" s="91"/>
      <c r="E1" s="63"/>
    </row>
    <row r="2" spans="1:5" ht="25.5" customHeight="1" x14ac:dyDescent="0.25">
      <c r="A2" s="176" t="s">
        <v>65</v>
      </c>
      <c r="B2" s="176"/>
      <c r="C2" s="176"/>
      <c r="D2" s="67"/>
      <c r="E2" s="63"/>
    </row>
    <row r="3" spans="1:5" x14ac:dyDescent="0.25">
      <c r="C3" s="139">
        <v>43241</v>
      </c>
    </row>
    <row r="4" spans="1:5" ht="67.5" x14ac:dyDescent="0.25">
      <c r="A4" s="65" t="s">
        <v>1</v>
      </c>
      <c r="B4" s="65" t="s">
        <v>2</v>
      </c>
      <c r="C4" s="108" t="s">
        <v>87</v>
      </c>
      <c r="D4" s="63"/>
      <c r="E4" s="63"/>
    </row>
    <row r="5" spans="1:5" x14ac:dyDescent="0.25">
      <c r="A5" s="65">
        <v>1</v>
      </c>
      <c r="B5" s="65" t="s">
        <v>5</v>
      </c>
      <c r="C5" s="68"/>
      <c r="D5" s="63"/>
      <c r="E5" s="63"/>
    </row>
    <row r="6" spans="1:5" x14ac:dyDescent="0.25">
      <c r="A6" s="65">
        <v>2</v>
      </c>
      <c r="B6" s="65" t="s">
        <v>6</v>
      </c>
      <c r="C6" s="89"/>
      <c r="D6" s="63"/>
      <c r="E6" s="63"/>
    </row>
    <row r="7" spans="1:5" x14ac:dyDescent="0.25">
      <c r="A7" s="65">
        <v>3</v>
      </c>
      <c r="B7" s="65" t="s">
        <v>7</v>
      </c>
      <c r="C7" s="88">
        <v>1</v>
      </c>
      <c r="D7" s="63"/>
      <c r="E7" s="63"/>
    </row>
    <row r="8" spans="1:5" x14ac:dyDescent="0.25">
      <c r="A8" s="65">
        <v>4</v>
      </c>
      <c r="B8" s="65" t="s">
        <v>8</v>
      </c>
      <c r="C8" s="88"/>
      <c r="D8" s="63"/>
      <c r="E8" s="63"/>
    </row>
    <row r="9" spans="1:5" x14ac:dyDescent="0.25">
      <c r="A9" s="65">
        <v>5</v>
      </c>
      <c r="B9" s="65" t="s">
        <v>9</v>
      </c>
      <c r="C9" s="89"/>
      <c r="D9" s="63"/>
      <c r="E9" s="63"/>
    </row>
    <row r="10" spans="1:5" x14ac:dyDescent="0.25">
      <c r="A10" s="65">
        <v>6</v>
      </c>
      <c r="B10" s="65" t="s">
        <v>10</v>
      </c>
      <c r="C10" s="89"/>
      <c r="D10" s="63"/>
      <c r="E10" s="63"/>
    </row>
    <row r="11" spans="1:5" x14ac:dyDescent="0.25">
      <c r="A11" s="65">
        <v>7</v>
      </c>
      <c r="B11" s="65" t="s">
        <v>11</v>
      </c>
      <c r="C11" s="89"/>
      <c r="D11" s="63"/>
      <c r="E11" s="63"/>
    </row>
    <row r="12" spans="1:5" x14ac:dyDescent="0.25">
      <c r="A12" s="65">
        <v>8</v>
      </c>
      <c r="B12" s="65" t="s">
        <v>12</v>
      </c>
      <c r="C12" s="124">
        <v>6</v>
      </c>
      <c r="D12" s="63"/>
      <c r="E12" s="63"/>
    </row>
    <row r="13" spans="1:5" x14ac:dyDescent="0.25">
      <c r="A13" s="65">
        <v>9</v>
      </c>
      <c r="B13" s="65" t="s">
        <v>13</v>
      </c>
      <c r="C13" s="89"/>
    </row>
    <row r="14" spans="1:5" x14ac:dyDescent="0.25">
      <c r="A14" s="65">
        <v>10</v>
      </c>
      <c r="B14" s="65" t="s">
        <v>14</v>
      </c>
      <c r="C14" s="88">
        <v>5</v>
      </c>
    </row>
    <row r="15" spans="1:5" x14ac:dyDescent="0.25">
      <c r="A15" s="65">
        <v>11</v>
      </c>
      <c r="B15" s="65" t="s">
        <v>15</v>
      </c>
      <c r="C15" s="88"/>
    </row>
    <row r="16" spans="1:5" x14ac:dyDescent="0.25">
      <c r="A16" s="65">
        <v>12</v>
      </c>
      <c r="B16" s="65" t="s">
        <v>16</v>
      </c>
      <c r="C16" s="88">
        <v>3</v>
      </c>
    </row>
    <row r="17" spans="1:3" x14ac:dyDescent="0.25">
      <c r="A17" s="65">
        <v>13</v>
      </c>
      <c r="B17" s="65" t="s">
        <v>17</v>
      </c>
      <c r="C17" s="89"/>
    </row>
    <row r="18" spans="1:3" x14ac:dyDescent="0.25">
      <c r="A18" s="65">
        <v>14</v>
      </c>
      <c r="B18" s="65" t="s">
        <v>18</v>
      </c>
      <c r="C18" s="89"/>
    </row>
    <row r="19" spans="1:3" x14ac:dyDescent="0.25">
      <c r="A19" s="65">
        <v>15</v>
      </c>
      <c r="B19" s="65" t="s">
        <v>19</v>
      </c>
      <c r="C19" s="68"/>
    </row>
    <row r="20" spans="1:3" x14ac:dyDescent="0.25">
      <c r="A20" s="65">
        <v>16</v>
      </c>
      <c r="B20" s="65" t="s">
        <v>20</v>
      </c>
      <c r="C20" s="89"/>
    </row>
    <row r="21" spans="1:3" x14ac:dyDescent="0.25">
      <c r="A21" s="65">
        <v>17</v>
      </c>
      <c r="B21" s="65" t="s">
        <v>21</v>
      </c>
      <c r="C21" s="89"/>
    </row>
    <row r="22" spans="1:3" x14ac:dyDescent="0.25">
      <c r="A22" s="65">
        <v>18</v>
      </c>
      <c r="B22" s="65" t="s">
        <v>22</v>
      </c>
      <c r="C22" s="89"/>
    </row>
    <row r="23" spans="1:3" x14ac:dyDescent="0.25">
      <c r="A23" s="65">
        <v>19</v>
      </c>
      <c r="B23" s="65" t="s">
        <v>23</v>
      </c>
      <c r="C23" s="69"/>
    </row>
    <row r="24" spans="1:3" x14ac:dyDescent="0.25">
      <c r="A24" s="65">
        <v>20</v>
      </c>
      <c r="B24" s="65" t="s">
        <v>24</v>
      </c>
      <c r="C24" s="89"/>
    </row>
    <row r="25" spans="1:3" x14ac:dyDescent="0.25">
      <c r="A25" s="65">
        <v>21</v>
      </c>
      <c r="B25" s="65" t="s">
        <v>25</v>
      </c>
      <c r="C25" s="89"/>
    </row>
    <row r="26" spans="1:3" x14ac:dyDescent="0.25">
      <c r="A26" s="65">
        <v>22</v>
      </c>
      <c r="B26" s="65" t="s">
        <v>26</v>
      </c>
      <c r="C26" s="89"/>
    </row>
    <row r="27" spans="1:3" x14ac:dyDescent="0.25">
      <c r="A27" s="65">
        <v>23</v>
      </c>
      <c r="B27" s="65" t="s">
        <v>27</v>
      </c>
      <c r="C27" s="88">
        <v>2</v>
      </c>
    </row>
    <row r="28" spans="1:3" x14ac:dyDescent="0.25">
      <c r="A28" s="65">
        <v>24</v>
      </c>
      <c r="B28" s="65" t="s">
        <v>28</v>
      </c>
      <c r="C28" s="88">
        <v>4</v>
      </c>
    </row>
    <row r="29" spans="1:3" x14ac:dyDescent="0.25">
      <c r="A29" s="65">
        <v>25</v>
      </c>
      <c r="B29" s="65" t="s">
        <v>29</v>
      </c>
      <c r="C29" s="88"/>
    </row>
    <row r="30" spans="1:3" x14ac:dyDescent="0.25">
      <c r="A30" s="65">
        <v>26</v>
      </c>
      <c r="B30" s="65" t="s">
        <v>30</v>
      </c>
      <c r="C30" s="88"/>
    </row>
    <row r="31" spans="1:3" x14ac:dyDescent="0.25">
      <c r="A31" s="65"/>
      <c r="B31" s="64" t="s">
        <v>46</v>
      </c>
      <c r="C31" s="125">
        <v>6</v>
      </c>
    </row>
    <row r="32" spans="1:3" x14ac:dyDescent="0.25">
      <c r="A32" s="65"/>
      <c r="B32" s="64" t="s">
        <v>32</v>
      </c>
      <c r="C32" s="125">
        <v>39</v>
      </c>
    </row>
    <row r="33" spans="1:3" x14ac:dyDescent="0.25">
      <c r="A33" s="65"/>
      <c r="B33" s="66" t="s">
        <v>33</v>
      </c>
      <c r="C33" s="100"/>
    </row>
  </sheetData>
  <mergeCells count="2">
    <mergeCell ref="A2:C2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40" sqref="G40"/>
    </sheetView>
  </sheetViews>
  <sheetFormatPr defaultRowHeight="15" x14ac:dyDescent="0.25"/>
  <cols>
    <col min="1" max="1" width="4.140625" customWidth="1"/>
    <col min="2" max="2" width="24.28515625" customWidth="1"/>
    <col min="3" max="3" width="19.42578125" customWidth="1"/>
  </cols>
  <sheetData>
    <row r="1" spans="1:7" x14ac:dyDescent="0.25">
      <c r="A1" s="174" t="s">
        <v>41</v>
      </c>
      <c r="B1" s="174"/>
      <c r="C1" s="174"/>
      <c r="D1" s="174"/>
      <c r="E1" s="91"/>
      <c r="F1" s="91"/>
      <c r="G1" s="91"/>
    </row>
    <row r="2" spans="1:7" ht="32.25" customHeight="1" x14ac:dyDescent="0.25">
      <c r="A2" s="176" t="s">
        <v>79</v>
      </c>
      <c r="B2" s="176"/>
      <c r="C2" s="176"/>
      <c r="D2" s="176"/>
      <c r="E2" s="95"/>
      <c r="F2" s="95"/>
      <c r="G2" s="95"/>
    </row>
    <row r="3" spans="1:7" x14ac:dyDescent="0.25">
      <c r="A3" s="177"/>
      <c r="B3" s="178"/>
      <c r="C3" s="178"/>
      <c r="D3" s="178"/>
      <c r="E3" s="178"/>
      <c r="F3" s="178"/>
      <c r="G3" s="178"/>
    </row>
    <row r="4" spans="1:7" ht="48.75" customHeight="1" x14ac:dyDescent="0.25">
      <c r="A4" s="74" t="s">
        <v>1</v>
      </c>
      <c r="B4" s="74" t="s">
        <v>2</v>
      </c>
      <c r="C4" s="117" t="s">
        <v>74</v>
      </c>
      <c r="D4" s="118" t="s">
        <v>80</v>
      </c>
      <c r="E4" s="70"/>
      <c r="F4" s="70"/>
      <c r="G4" s="70"/>
    </row>
    <row r="5" spans="1:7" x14ac:dyDescent="0.25">
      <c r="A5" s="105"/>
      <c r="B5" s="105"/>
      <c r="C5" s="112"/>
      <c r="D5" s="35"/>
      <c r="E5" s="70"/>
      <c r="F5" s="70"/>
      <c r="G5" s="70"/>
    </row>
    <row r="6" spans="1:7" x14ac:dyDescent="0.25">
      <c r="A6" s="74">
        <v>1</v>
      </c>
      <c r="B6" s="74" t="s">
        <v>28</v>
      </c>
      <c r="C6" s="113">
        <v>649.65</v>
      </c>
      <c r="D6" s="35">
        <v>1</v>
      </c>
      <c r="E6" s="70"/>
      <c r="F6" s="70"/>
      <c r="G6" s="70"/>
    </row>
    <row r="7" spans="1:7" x14ac:dyDescent="0.25">
      <c r="A7" s="74">
        <v>2</v>
      </c>
      <c r="B7" s="74" t="s">
        <v>23</v>
      </c>
      <c r="C7" s="113">
        <v>444.97</v>
      </c>
      <c r="D7" s="35">
        <v>2</v>
      </c>
      <c r="E7" s="70"/>
      <c r="F7" s="70"/>
      <c r="G7" s="70"/>
    </row>
    <row r="8" spans="1:7" x14ac:dyDescent="0.25">
      <c r="A8" s="74">
        <v>3</v>
      </c>
      <c r="B8" s="74" t="s">
        <v>29</v>
      </c>
      <c r="C8" s="113">
        <v>444</v>
      </c>
      <c r="D8" s="35">
        <v>3</v>
      </c>
      <c r="E8" s="70"/>
      <c r="F8" s="70"/>
      <c r="G8" s="70"/>
    </row>
    <row r="9" spans="1:7" x14ac:dyDescent="0.25">
      <c r="A9" s="74">
        <v>4</v>
      </c>
      <c r="B9" s="74" t="s">
        <v>30</v>
      </c>
      <c r="C9" s="113">
        <v>327.32</v>
      </c>
      <c r="D9" s="35">
        <v>4</v>
      </c>
      <c r="E9" s="70"/>
      <c r="F9" s="70"/>
      <c r="G9" s="70"/>
    </row>
    <row r="10" spans="1:7" x14ac:dyDescent="0.25">
      <c r="A10" s="74">
        <v>5</v>
      </c>
      <c r="B10" s="74" t="s">
        <v>7</v>
      </c>
      <c r="C10" s="113">
        <v>284</v>
      </c>
      <c r="D10" s="35">
        <v>5</v>
      </c>
      <c r="E10" s="70"/>
      <c r="F10" s="70"/>
      <c r="G10" s="70"/>
    </row>
    <row r="11" spans="1:7" x14ac:dyDescent="0.25">
      <c r="A11" s="74">
        <v>6</v>
      </c>
      <c r="B11" s="74" t="s">
        <v>24</v>
      </c>
      <c r="C11" s="116">
        <v>274.33</v>
      </c>
      <c r="D11" s="35">
        <v>6</v>
      </c>
      <c r="E11" s="70"/>
      <c r="F11" s="70"/>
      <c r="G11" s="70"/>
    </row>
    <row r="12" spans="1:7" x14ac:dyDescent="0.25">
      <c r="A12" s="74">
        <v>7</v>
      </c>
      <c r="B12" s="74" t="s">
        <v>16</v>
      </c>
      <c r="C12" s="113">
        <v>250</v>
      </c>
      <c r="D12" s="35">
        <v>7</v>
      </c>
      <c r="E12" s="70"/>
      <c r="F12" s="70"/>
      <c r="G12" s="70"/>
    </row>
    <row r="13" spans="1:7" x14ac:dyDescent="0.25">
      <c r="A13" s="74">
        <v>8</v>
      </c>
      <c r="B13" s="74" t="s">
        <v>12</v>
      </c>
      <c r="C13" s="113">
        <v>226.25</v>
      </c>
      <c r="D13" s="35">
        <v>8</v>
      </c>
      <c r="E13" s="70"/>
      <c r="F13" s="70"/>
      <c r="G13" s="70"/>
    </row>
    <row r="14" spans="1:7" x14ac:dyDescent="0.25">
      <c r="A14" s="74">
        <v>9</v>
      </c>
      <c r="B14" s="74" t="s">
        <v>9</v>
      </c>
      <c r="C14" s="113">
        <v>187</v>
      </c>
      <c r="D14" s="36">
        <v>9</v>
      </c>
    </row>
    <row r="15" spans="1:7" x14ac:dyDescent="0.25">
      <c r="A15" s="74">
        <v>10</v>
      </c>
      <c r="B15" s="74" t="s">
        <v>27</v>
      </c>
      <c r="C15" s="113">
        <v>181</v>
      </c>
      <c r="D15" s="36">
        <v>10</v>
      </c>
    </row>
    <row r="16" spans="1:7" x14ac:dyDescent="0.25">
      <c r="A16" s="74">
        <v>11</v>
      </c>
      <c r="B16" s="74" t="s">
        <v>15</v>
      </c>
      <c r="C16" s="114">
        <v>129.80000000000001</v>
      </c>
      <c r="D16" s="36">
        <v>11</v>
      </c>
    </row>
    <row r="17" spans="1:7" x14ac:dyDescent="0.25">
      <c r="A17" s="74">
        <v>12</v>
      </c>
      <c r="B17" s="74" t="s">
        <v>19</v>
      </c>
      <c r="C17" s="113">
        <v>112</v>
      </c>
      <c r="D17" s="36">
        <v>12</v>
      </c>
    </row>
    <row r="18" spans="1:7" x14ac:dyDescent="0.25">
      <c r="A18" s="74">
        <v>13</v>
      </c>
      <c r="B18" s="74" t="s">
        <v>14</v>
      </c>
      <c r="C18" s="113">
        <v>62</v>
      </c>
      <c r="D18" s="36">
        <v>13</v>
      </c>
    </row>
    <row r="19" spans="1:7" x14ac:dyDescent="0.25">
      <c r="A19" s="74">
        <v>14</v>
      </c>
      <c r="B19" s="74" t="s">
        <v>5</v>
      </c>
      <c r="C19" s="113"/>
      <c r="D19" s="119"/>
    </row>
    <row r="20" spans="1:7" x14ac:dyDescent="0.25">
      <c r="A20" s="74">
        <v>15</v>
      </c>
      <c r="B20" s="74" t="s">
        <v>6</v>
      </c>
      <c r="C20" s="113"/>
      <c r="D20" s="119"/>
    </row>
    <row r="21" spans="1:7" x14ac:dyDescent="0.25">
      <c r="A21" s="74">
        <v>16</v>
      </c>
      <c r="B21" s="74" t="s">
        <v>8</v>
      </c>
      <c r="C21" s="115"/>
      <c r="D21" s="119"/>
    </row>
    <row r="22" spans="1:7" x14ac:dyDescent="0.25">
      <c r="A22" s="74">
        <v>17</v>
      </c>
      <c r="B22" s="74" t="s">
        <v>10</v>
      </c>
      <c r="C22" s="113"/>
      <c r="D22" s="119"/>
    </row>
    <row r="23" spans="1:7" x14ac:dyDescent="0.25">
      <c r="A23" s="74">
        <v>18</v>
      </c>
      <c r="B23" s="74" t="s">
        <v>11</v>
      </c>
      <c r="C23" s="113"/>
      <c r="D23" s="119"/>
    </row>
    <row r="24" spans="1:7" x14ac:dyDescent="0.25">
      <c r="A24" s="74">
        <v>19</v>
      </c>
      <c r="B24" s="74" t="s">
        <v>13</v>
      </c>
      <c r="C24" s="113"/>
      <c r="D24" s="119"/>
    </row>
    <row r="25" spans="1:7" x14ac:dyDescent="0.25">
      <c r="A25" s="74">
        <v>20</v>
      </c>
      <c r="B25" s="74" t="s">
        <v>17</v>
      </c>
      <c r="C25" s="113"/>
      <c r="D25" s="119"/>
    </row>
    <row r="26" spans="1:7" x14ac:dyDescent="0.25">
      <c r="A26" s="74">
        <v>21</v>
      </c>
      <c r="B26" s="74" t="s">
        <v>18</v>
      </c>
      <c r="C26" s="113"/>
      <c r="D26" s="119"/>
    </row>
    <row r="27" spans="1:7" x14ac:dyDescent="0.25">
      <c r="A27" s="74">
        <v>22</v>
      </c>
      <c r="B27" s="74" t="s">
        <v>20</v>
      </c>
      <c r="C27" s="113"/>
      <c r="D27" s="119"/>
    </row>
    <row r="28" spans="1:7" x14ac:dyDescent="0.25">
      <c r="A28" s="74">
        <v>23</v>
      </c>
      <c r="B28" s="74" t="s">
        <v>21</v>
      </c>
      <c r="C28" s="113"/>
      <c r="D28" s="119"/>
    </row>
    <row r="29" spans="1:7" x14ac:dyDescent="0.25">
      <c r="A29" s="74">
        <v>24</v>
      </c>
      <c r="B29" s="74" t="s">
        <v>22</v>
      </c>
      <c r="C29" s="113"/>
      <c r="D29" s="119"/>
    </row>
    <row r="30" spans="1:7" x14ac:dyDescent="0.25">
      <c r="A30" s="74">
        <v>25</v>
      </c>
      <c r="B30" s="74" t="s">
        <v>25</v>
      </c>
      <c r="C30" s="113"/>
      <c r="D30" s="35"/>
      <c r="E30" s="70"/>
      <c r="F30" s="54"/>
      <c r="G30" s="54"/>
    </row>
    <row r="31" spans="1:7" x14ac:dyDescent="0.25">
      <c r="A31" s="74">
        <v>26</v>
      </c>
      <c r="B31" s="74" t="s">
        <v>26</v>
      </c>
      <c r="C31" s="113"/>
      <c r="D31" s="35"/>
      <c r="E31" s="70"/>
      <c r="F31" s="77"/>
      <c r="G31" s="77"/>
    </row>
    <row r="32" spans="1:7" x14ac:dyDescent="0.25">
      <c r="A32" s="74"/>
      <c r="B32" s="73" t="s">
        <v>46</v>
      </c>
      <c r="C32" s="76"/>
      <c r="D32" s="35">
        <v>18</v>
      </c>
      <c r="E32" s="70"/>
      <c r="F32" s="70"/>
      <c r="G32" s="70"/>
    </row>
    <row r="33" spans="1:7" x14ac:dyDescent="0.25">
      <c r="A33" s="74"/>
      <c r="B33" s="73" t="s">
        <v>32</v>
      </c>
      <c r="C33" s="76"/>
      <c r="D33" s="35">
        <v>70</v>
      </c>
      <c r="E33" s="70"/>
      <c r="F33" s="70"/>
      <c r="G33" s="70"/>
    </row>
    <row r="34" spans="1:7" x14ac:dyDescent="0.25">
      <c r="A34" s="74"/>
      <c r="B34" s="80" t="s">
        <v>33</v>
      </c>
      <c r="C34" s="76"/>
      <c r="D34" s="35"/>
      <c r="E34" s="70"/>
      <c r="F34" s="70"/>
      <c r="G34" s="70"/>
    </row>
    <row r="35" spans="1:7" x14ac:dyDescent="0.25">
      <c r="A35" s="87"/>
      <c r="B35" s="87"/>
      <c r="C35" s="87"/>
      <c r="D35" s="70"/>
      <c r="E35" s="70"/>
      <c r="F35" s="70"/>
      <c r="G35" s="70"/>
    </row>
    <row r="36" spans="1:7" x14ac:dyDescent="0.25">
      <c r="A36" s="178" t="s">
        <v>98</v>
      </c>
      <c r="B36" s="178"/>
      <c r="C36" s="178"/>
      <c r="D36" s="178"/>
      <c r="E36" s="78"/>
      <c r="F36" s="70"/>
      <c r="G36" s="70"/>
    </row>
  </sheetData>
  <sortState ref="B9:C34">
    <sortCondition descending="1" ref="C9:C34"/>
  </sortState>
  <mergeCells count="4">
    <mergeCell ref="A3:G3"/>
    <mergeCell ref="A2:D2"/>
    <mergeCell ref="A1:D1"/>
    <mergeCell ref="A36:D3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3" sqref="I3"/>
    </sheetView>
  </sheetViews>
  <sheetFormatPr defaultRowHeight="15" x14ac:dyDescent="0.25"/>
  <cols>
    <col min="1" max="1" width="4.42578125" customWidth="1"/>
    <col min="2" max="2" width="14.140625" customWidth="1"/>
  </cols>
  <sheetData>
    <row r="1" spans="1:9" x14ac:dyDescent="0.25">
      <c r="A1" s="174" t="s">
        <v>41</v>
      </c>
      <c r="B1" s="174"/>
      <c r="C1" s="174"/>
      <c r="D1" s="174"/>
      <c r="E1" s="174"/>
      <c r="F1" s="174"/>
      <c r="G1" s="174"/>
      <c r="H1" s="174"/>
      <c r="I1" s="91"/>
    </row>
    <row r="2" spans="1:9" x14ac:dyDescent="0.25">
      <c r="A2" s="175" t="s">
        <v>57</v>
      </c>
      <c r="B2" s="175"/>
      <c r="C2" s="175"/>
      <c r="D2" s="175"/>
      <c r="E2" s="175"/>
      <c r="F2" s="175"/>
      <c r="G2" s="175"/>
      <c r="H2" s="175"/>
      <c r="I2" s="83"/>
    </row>
    <row r="3" spans="1:9" ht="40.5" customHeight="1" x14ac:dyDescent="0.25">
      <c r="A3" s="176" t="s">
        <v>51</v>
      </c>
      <c r="B3" s="176"/>
      <c r="C3" s="176"/>
      <c r="D3" s="176"/>
      <c r="E3" s="176"/>
      <c r="F3" s="176"/>
      <c r="G3" s="176"/>
      <c r="H3" s="176"/>
      <c r="I3" s="83"/>
    </row>
    <row r="4" spans="1:9" x14ac:dyDescent="0.25">
      <c r="A4" s="95"/>
      <c r="B4" s="95"/>
      <c r="C4" s="95"/>
      <c r="D4" s="95"/>
      <c r="E4" s="95"/>
      <c r="F4" s="95"/>
      <c r="G4" s="95"/>
      <c r="H4" s="95"/>
      <c r="I4" s="95"/>
    </row>
    <row r="5" spans="1:9" ht="86.25" customHeight="1" x14ac:dyDescent="0.25">
      <c r="A5" s="74" t="s">
        <v>1</v>
      </c>
      <c r="B5" s="74" t="s">
        <v>2</v>
      </c>
      <c r="C5" s="132" t="s">
        <v>91</v>
      </c>
      <c r="D5" s="132" t="s">
        <v>92</v>
      </c>
      <c r="E5" s="132" t="s">
        <v>66</v>
      </c>
      <c r="F5" s="133" t="s">
        <v>67</v>
      </c>
      <c r="G5" s="193" t="s">
        <v>93</v>
      </c>
      <c r="H5" s="194"/>
      <c r="I5" s="70"/>
    </row>
    <row r="6" spans="1:9" ht="26.25" x14ac:dyDescent="0.25">
      <c r="A6" s="71"/>
      <c r="B6" s="71"/>
      <c r="C6" s="76" t="s">
        <v>54</v>
      </c>
      <c r="D6" s="76" t="s">
        <v>54</v>
      </c>
      <c r="E6" s="76" t="s">
        <v>54</v>
      </c>
      <c r="F6" s="76" t="s">
        <v>54</v>
      </c>
      <c r="G6" s="84" t="s">
        <v>55</v>
      </c>
      <c r="H6" s="81" t="s">
        <v>56</v>
      </c>
      <c r="I6" s="70"/>
    </row>
    <row r="7" spans="1:9" x14ac:dyDescent="0.25">
      <c r="A7" s="74">
        <v>1</v>
      </c>
      <c r="B7" s="74" t="s">
        <v>5</v>
      </c>
      <c r="C7" s="72"/>
      <c r="D7" s="72"/>
      <c r="E7" s="72"/>
      <c r="F7" s="72"/>
      <c r="G7" s="129"/>
      <c r="H7" s="129"/>
      <c r="I7" s="70"/>
    </row>
    <row r="8" spans="1:9" x14ac:dyDescent="0.25">
      <c r="A8" s="74">
        <v>2</v>
      </c>
      <c r="B8" s="74" t="s">
        <v>6</v>
      </c>
      <c r="C8" s="82"/>
      <c r="D8" s="82"/>
      <c r="E8" s="82"/>
      <c r="F8" s="76"/>
      <c r="G8" s="129"/>
      <c r="H8" s="129"/>
      <c r="I8" s="70"/>
    </row>
    <row r="9" spans="1:9" x14ac:dyDescent="0.25">
      <c r="A9" s="74">
        <v>3</v>
      </c>
      <c r="B9" s="74" t="s">
        <v>7</v>
      </c>
      <c r="C9" s="82">
        <v>3</v>
      </c>
      <c r="D9" s="128">
        <v>40</v>
      </c>
      <c r="E9" s="82">
        <v>6</v>
      </c>
      <c r="F9" s="127">
        <v>40</v>
      </c>
      <c r="G9" s="129">
        <f>F9+E9+D9+C9</f>
        <v>89</v>
      </c>
      <c r="H9" s="134">
        <v>4</v>
      </c>
      <c r="I9" s="70"/>
    </row>
    <row r="10" spans="1:9" x14ac:dyDescent="0.25">
      <c r="A10" s="74">
        <v>4</v>
      </c>
      <c r="B10" s="74" t="s">
        <v>8</v>
      </c>
      <c r="C10" s="82"/>
      <c r="D10" s="82"/>
      <c r="E10" s="82"/>
      <c r="F10" s="76"/>
      <c r="G10" s="129">
        <f t="shared" ref="G10:G31" si="0">F10+E10+D10+C10</f>
        <v>0</v>
      </c>
      <c r="H10" s="134"/>
      <c r="I10" s="70"/>
    </row>
    <row r="11" spans="1:9" x14ac:dyDescent="0.25">
      <c r="A11" s="74">
        <v>5</v>
      </c>
      <c r="B11" s="74" t="s">
        <v>9</v>
      </c>
      <c r="C11" s="126"/>
      <c r="D11" s="126"/>
      <c r="E11" s="126"/>
      <c r="F11" s="126"/>
      <c r="G11" s="129">
        <f t="shared" si="0"/>
        <v>0</v>
      </c>
      <c r="H11" s="135"/>
      <c r="I11" s="70"/>
    </row>
    <row r="12" spans="1:9" x14ac:dyDescent="0.25">
      <c r="A12" s="74">
        <v>6</v>
      </c>
      <c r="B12" s="74" t="s">
        <v>10</v>
      </c>
      <c r="C12" s="126"/>
      <c r="D12" s="126"/>
      <c r="E12" s="126"/>
      <c r="F12" s="126"/>
      <c r="G12" s="129">
        <f t="shared" si="0"/>
        <v>0</v>
      </c>
      <c r="H12" s="135"/>
      <c r="I12" s="70"/>
    </row>
    <row r="13" spans="1:9" x14ac:dyDescent="0.25">
      <c r="A13" s="74">
        <v>7</v>
      </c>
      <c r="B13" s="74" t="s">
        <v>11</v>
      </c>
      <c r="C13" s="126"/>
      <c r="D13" s="126"/>
      <c r="E13" s="126"/>
      <c r="F13" s="126"/>
      <c r="G13" s="129">
        <f t="shared" si="0"/>
        <v>0</v>
      </c>
      <c r="H13" s="135"/>
      <c r="I13" s="70"/>
    </row>
    <row r="14" spans="1:9" x14ac:dyDescent="0.25">
      <c r="A14" s="74">
        <v>8</v>
      </c>
      <c r="B14" s="74" t="s">
        <v>12</v>
      </c>
      <c r="C14" s="127">
        <v>40</v>
      </c>
      <c r="D14" s="127">
        <v>40</v>
      </c>
      <c r="E14" s="126">
        <v>6</v>
      </c>
      <c r="F14" s="127">
        <v>40</v>
      </c>
      <c r="G14" s="129">
        <f t="shared" si="0"/>
        <v>126</v>
      </c>
      <c r="H14" s="135">
        <v>6</v>
      </c>
      <c r="I14" s="70"/>
    </row>
    <row r="15" spans="1:9" x14ac:dyDescent="0.25">
      <c r="A15" s="74">
        <v>9</v>
      </c>
      <c r="B15" s="74" t="s">
        <v>13</v>
      </c>
      <c r="C15" s="126"/>
      <c r="D15" s="126"/>
      <c r="E15" s="126"/>
      <c r="F15" s="126"/>
      <c r="G15" s="129">
        <f t="shared" si="0"/>
        <v>0</v>
      </c>
      <c r="H15" s="135"/>
      <c r="I15" s="70"/>
    </row>
    <row r="16" spans="1:9" x14ac:dyDescent="0.25">
      <c r="A16" s="74">
        <v>10</v>
      </c>
      <c r="B16" s="74" t="s">
        <v>14</v>
      </c>
      <c r="C16" s="126"/>
      <c r="D16" s="126"/>
      <c r="E16" s="126"/>
      <c r="F16" s="126"/>
      <c r="G16" s="129">
        <f t="shared" si="0"/>
        <v>0</v>
      </c>
      <c r="H16" s="135"/>
    </row>
    <row r="17" spans="1:9" x14ac:dyDescent="0.25">
      <c r="A17" s="74">
        <v>11</v>
      </c>
      <c r="B17" s="74" t="s">
        <v>15</v>
      </c>
      <c r="C17" s="126"/>
      <c r="D17" s="126"/>
      <c r="E17" s="126"/>
      <c r="F17" s="126"/>
      <c r="G17" s="129">
        <f t="shared" si="0"/>
        <v>0</v>
      </c>
      <c r="H17" s="135"/>
    </row>
    <row r="18" spans="1:9" x14ac:dyDescent="0.25">
      <c r="A18" s="74">
        <v>12</v>
      </c>
      <c r="B18" s="74" t="s">
        <v>16</v>
      </c>
      <c r="C18" s="126">
        <v>2</v>
      </c>
      <c r="D18" s="127">
        <v>40</v>
      </c>
      <c r="E18" s="126">
        <v>1</v>
      </c>
      <c r="F18" s="126">
        <v>2</v>
      </c>
      <c r="G18" s="129">
        <f t="shared" si="0"/>
        <v>45</v>
      </c>
      <c r="H18" s="136">
        <v>2</v>
      </c>
    </row>
    <row r="19" spans="1:9" x14ac:dyDescent="0.25">
      <c r="A19" s="74">
        <v>13</v>
      </c>
      <c r="B19" s="74" t="s">
        <v>17</v>
      </c>
      <c r="C19" s="126"/>
      <c r="D19" s="126"/>
      <c r="E19" s="126"/>
      <c r="F19" s="126"/>
      <c r="G19" s="129">
        <f t="shared" si="0"/>
        <v>0</v>
      </c>
      <c r="H19" s="135"/>
    </row>
    <row r="20" spans="1:9" x14ac:dyDescent="0.25">
      <c r="A20" s="74">
        <v>14</v>
      </c>
      <c r="B20" s="74" t="s">
        <v>18</v>
      </c>
      <c r="C20" s="126"/>
      <c r="D20" s="126"/>
      <c r="E20" s="126"/>
      <c r="F20" s="126"/>
      <c r="G20" s="129">
        <f t="shared" si="0"/>
        <v>0</v>
      </c>
      <c r="H20" s="135"/>
    </row>
    <row r="21" spans="1:9" x14ac:dyDescent="0.25">
      <c r="A21" s="74">
        <v>15</v>
      </c>
      <c r="B21" s="74" t="s">
        <v>19</v>
      </c>
      <c r="C21" s="127">
        <v>40</v>
      </c>
      <c r="D21" s="127">
        <v>40</v>
      </c>
      <c r="E21" s="126">
        <v>6</v>
      </c>
      <c r="F21" s="127">
        <v>40</v>
      </c>
      <c r="G21" s="129">
        <f t="shared" si="0"/>
        <v>126</v>
      </c>
      <c r="H21" s="135">
        <v>6</v>
      </c>
    </row>
    <row r="22" spans="1:9" x14ac:dyDescent="0.25">
      <c r="A22" s="74">
        <v>16</v>
      </c>
      <c r="B22" s="74" t="s">
        <v>20</v>
      </c>
      <c r="C22" s="126"/>
      <c r="D22" s="126"/>
      <c r="E22" s="126"/>
      <c r="F22" s="126"/>
      <c r="G22" s="129">
        <f t="shared" si="0"/>
        <v>0</v>
      </c>
      <c r="H22" s="135"/>
    </row>
    <row r="23" spans="1:9" x14ac:dyDescent="0.25">
      <c r="A23" s="74">
        <v>17</v>
      </c>
      <c r="B23" s="74" t="s">
        <v>21</v>
      </c>
      <c r="C23" s="126"/>
      <c r="D23" s="126"/>
      <c r="E23" s="126"/>
      <c r="F23" s="126"/>
      <c r="G23" s="129">
        <f t="shared" si="0"/>
        <v>0</v>
      </c>
      <c r="H23" s="135"/>
    </row>
    <row r="24" spans="1:9" x14ac:dyDescent="0.25">
      <c r="A24" s="74">
        <v>18</v>
      </c>
      <c r="B24" s="74" t="s">
        <v>22</v>
      </c>
      <c r="C24" s="126"/>
      <c r="D24" s="126"/>
      <c r="E24" s="126"/>
      <c r="F24" s="126"/>
      <c r="G24" s="129">
        <f t="shared" si="0"/>
        <v>0</v>
      </c>
      <c r="H24" s="135"/>
    </row>
    <row r="25" spans="1:9" x14ac:dyDescent="0.25">
      <c r="A25" s="74">
        <v>19</v>
      </c>
      <c r="B25" s="74" t="s">
        <v>23</v>
      </c>
      <c r="C25" s="127">
        <v>40</v>
      </c>
      <c r="D25" s="131">
        <v>40</v>
      </c>
      <c r="E25" s="130">
        <v>3</v>
      </c>
      <c r="F25" s="130">
        <v>4</v>
      </c>
      <c r="G25" s="129">
        <f t="shared" si="0"/>
        <v>87</v>
      </c>
      <c r="H25" s="135">
        <v>3</v>
      </c>
    </row>
    <row r="26" spans="1:9" x14ac:dyDescent="0.25">
      <c r="A26" s="74">
        <v>20</v>
      </c>
      <c r="B26" s="74" t="s">
        <v>24</v>
      </c>
      <c r="C26" s="126"/>
      <c r="D26" s="126"/>
      <c r="E26" s="126"/>
      <c r="F26" s="126"/>
      <c r="G26" s="129">
        <f t="shared" si="0"/>
        <v>0</v>
      </c>
      <c r="H26" s="135"/>
    </row>
    <row r="27" spans="1:9" x14ac:dyDescent="0.25">
      <c r="A27" s="74">
        <v>21</v>
      </c>
      <c r="B27" s="74" t="s">
        <v>25</v>
      </c>
      <c r="C27" s="126"/>
      <c r="D27" s="126"/>
      <c r="E27" s="126"/>
      <c r="F27" s="126"/>
      <c r="G27" s="129">
        <f t="shared" si="0"/>
        <v>0</v>
      </c>
      <c r="H27" s="135"/>
    </row>
    <row r="28" spans="1:9" x14ac:dyDescent="0.25">
      <c r="A28" s="74">
        <v>22</v>
      </c>
      <c r="B28" s="74" t="s">
        <v>26</v>
      </c>
      <c r="C28" s="126"/>
      <c r="D28" s="126"/>
      <c r="E28" s="126"/>
      <c r="F28" s="126"/>
      <c r="G28" s="129">
        <f t="shared" si="0"/>
        <v>0</v>
      </c>
      <c r="H28" s="135"/>
    </row>
    <row r="29" spans="1:9" x14ac:dyDescent="0.25">
      <c r="A29" s="74">
        <v>23</v>
      </c>
      <c r="B29" s="74" t="s">
        <v>27</v>
      </c>
      <c r="C29" s="126"/>
      <c r="D29" s="126"/>
      <c r="E29" s="126"/>
      <c r="F29" s="126"/>
      <c r="G29" s="129">
        <f t="shared" si="0"/>
        <v>0</v>
      </c>
      <c r="H29" s="135"/>
    </row>
    <row r="30" spans="1:9" x14ac:dyDescent="0.25">
      <c r="A30" s="74">
        <v>24</v>
      </c>
      <c r="B30" s="74" t="s">
        <v>28</v>
      </c>
      <c r="C30" s="126">
        <v>1</v>
      </c>
      <c r="D30" s="126">
        <v>1</v>
      </c>
      <c r="E30" s="126">
        <v>2</v>
      </c>
      <c r="F30" s="126">
        <v>3</v>
      </c>
      <c r="G30" s="129">
        <f t="shared" si="0"/>
        <v>7</v>
      </c>
      <c r="H30" s="135">
        <v>1</v>
      </c>
    </row>
    <row r="31" spans="1:9" x14ac:dyDescent="0.25">
      <c r="A31" s="74">
        <v>25</v>
      </c>
      <c r="B31" s="74" t="s">
        <v>29</v>
      </c>
      <c r="C31" s="127">
        <v>40</v>
      </c>
      <c r="D31" s="127">
        <v>40</v>
      </c>
      <c r="E31" s="127">
        <v>40</v>
      </c>
      <c r="F31" s="126">
        <v>1</v>
      </c>
      <c r="G31" s="129">
        <f t="shared" si="0"/>
        <v>121</v>
      </c>
      <c r="H31" s="136">
        <v>5</v>
      </c>
    </row>
    <row r="32" spans="1:9" x14ac:dyDescent="0.25">
      <c r="A32" s="74">
        <v>26</v>
      </c>
      <c r="B32" s="74" t="s">
        <v>30</v>
      </c>
      <c r="C32" s="88"/>
      <c r="D32" s="88"/>
      <c r="E32" s="88"/>
      <c r="F32" s="88"/>
      <c r="G32" s="94"/>
      <c r="H32" s="92"/>
      <c r="I32" s="70"/>
    </row>
    <row r="33" spans="1:9" x14ac:dyDescent="0.25">
      <c r="A33" s="74"/>
      <c r="B33" s="73" t="s">
        <v>46</v>
      </c>
      <c r="C33" s="89">
        <v>3</v>
      </c>
      <c r="D33" s="89">
        <v>1</v>
      </c>
      <c r="E33" s="89">
        <v>6</v>
      </c>
      <c r="F33" s="89">
        <v>4</v>
      </c>
      <c r="G33" s="195">
        <v>7</v>
      </c>
      <c r="H33" s="195"/>
      <c r="I33" s="77"/>
    </row>
    <row r="34" spans="1:9" x14ac:dyDescent="0.25">
      <c r="A34" s="74"/>
      <c r="B34" s="73" t="s">
        <v>32</v>
      </c>
      <c r="C34" s="89">
        <v>20</v>
      </c>
      <c r="D34" s="89">
        <v>5</v>
      </c>
      <c r="E34" s="89">
        <v>17</v>
      </c>
      <c r="F34" s="89">
        <v>8</v>
      </c>
      <c r="G34" s="195">
        <f>F34+E34+D34+C34</f>
        <v>50</v>
      </c>
      <c r="H34" s="195"/>
      <c r="I34" s="93" t="s">
        <v>58</v>
      </c>
    </row>
    <row r="35" spans="1:9" ht="21" x14ac:dyDescent="0.25">
      <c r="A35" s="74"/>
      <c r="B35" s="80" t="s">
        <v>33</v>
      </c>
      <c r="C35" s="89"/>
      <c r="D35" s="89"/>
      <c r="E35" s="89"/>
      <c r="F35" s="89"/>
      <c r="G35" s="195"/>
      <c r="H35" s="195"/>
      <c r="I35" s="93"/>
    </row>
    <row r="36" spans="1:9" ht="21" x14ac:dyDescent="0.25">
      <c r="A36" s="71"/>
      <c r="B36" s="85" t="s">
        <v>34</v>
      </c>
      <c r="C36" s="52"/>
      <c r="D36" s="52"/>
      <c r="E36" s="52"/>
      <c r="F36" s="52"/>
      <c r="G36" s="195"/>
      <c r="H36" s="195"/>
      <c r="I36" s="77"/>
    </row>
    <row r="37" spans="1:9" x14ac:dyDescent="0.25">
      <c r="A37" s="189" t="s">
        <v>59</v>
      </c>
      <c r="B37" s="190"/>
      <c r="C37" s="190"/>
      <c r="D37" s="190"/>
      <c r="E37" s="190"/>
      <c r="F37" s="190"/>
      <c r="G37" s="190"/>
      <c r="H37" s="190"/>
      <c r="I37" s="86"/>
    </row>
    <row r="38" spans="1:9" ht="28.5" customHeight="1" x14ac:dyDescent="0.25">
      <c r="A38" s="191"/>
      <c r="B38" s="192"/>
      <c r="C38" s="192"/>
      <c r="D38" s="192"/>
      <c r="E38" s="192"/>
      <c r="F38" s="192"/>
      <c r="G38" s="192"/>
      <c r="H38" s="192"/>
      <c r="I38" s="86"/>
    </row>
    <row r="39" spans="1:9" x14ac:dyDescent="0.25">
      <c r="A39" s="70"/>
      <c r="B39" s="78" t="s">
        <v>37</v>
      </c>
      <c r="C39" s="78"/>
      <c r="D39" s="78"/>
      <c r="E39" s="78"/>
      <c r="F39" s="70" t="s">
        <v>38</v>
      </c>
      <c r="G39" s="70"/>
      <c r="H39" s="70"/>
      <c r="I39" s="70"/>
    </row>
    <row r="40" spans="1:9" x14ac:dyDescent="0.25">
      <c r="A40" s="70"/>
      <c r="B40" s="79"/>
      <c r="C40" s="79"/>
      <c r="D40" s="79"/>
      <c r="E40" s="79"/>
      <c r="F40" s="70"/>
      <c r="G40" s="70"/>
      <c r="H40" s="70"/>
      <c r="I40" s="70"/>
    </row>
  </sheetData>
  <mergeCells count="9">
    <mergeCell ref="A37:H38"/>
    <mergeCell ref="A1:H1"/>
    <mergeCell ref="A2:H2"/>
    <mergeCell ref="G5:H5"/>
    <mergeCell ref="G36:H36"/>
    <mergeCell ref="G35:H35"/>
    <mergeCell ref="G34:H34"/>
    <mergeCell ref="G33:H33"/>
    <mergeCell ref="A3:H3"/>
  </mergeCells>
  <hyperlinks>
    <hyperlink ref="A37" r:id="rId1" display="mailto:Подробную информацию можно получить на сайте Центра: www. unitex.chebnet.com,  E-mail: unitex-centr@yandex.ru"/>
  </hyperlinks>
  <pageMargins left="0.7" right="0.7" top="0.75" bottom="0.75" header="0.3" footer="0.3"/>
  <pageSetup paperSize="9"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26" sqref="B26"/>
    </sheetView>
  </sheetViews>
  <sheetFormatPr defaultRowHeight="15" x14ac:dyDescent="0.25"/>
  <sheetData>
    <row r="1" spans="1:2" x14ac:dyDescent="0.25">
      <c r="A1">
        <v>351</v>
      </c>
      <c r="B1">
        <v>1</v>
      </c>
    </row>
    <row r="2" spans="1:2" x14ac:dyDescent="0.25">
      <c r="A2">
        <v>348</v>
      </c>
      <c r="B2">
        <v>2</v>
      </c>
    </row>
    <row r="3" spans="1:2" x14ac:dyDescent="0.25">
      <c r="A3">
        <v>285</v>
      </c>
      <c r="B3">
        <v>3</v>
      </c>
    </row>
    <row r="4" spans="1:2" x14ac:dyDescent="0.25">
      <c r="A4">
        <v>249</v>
      </c>
      <c r="B4">
        <v>4</v>
      </c>
    </row>
    <row r="5" spans="1:2" x14ac:dyDescent="0.25">
      <c r="A5">
        <v>199</v>
      </c>
      <c r="B5">
        <v>5</v>
      </c>
    </row>
    <row r="6" spans="1:2" x14ac:dyDescent="0.25">
      <c r="A6">
        <v>196</v>
      </c>
      <c r="B6">
        <v>6</v>
      </c>
    </row>
    <row r="7" spans="1:2" x14ac:dyDescent="0.25">
      <c r="A7">
        <v>186</v>
      </c>
      <c r="B7">
        <v>7</v>
      </c>
    </row>
    <row r="8" spans="1:2" x14ac:dyDescent="0.25">
      <c r="A8">
        <v>168</v>
      </c>
      <c r="B8">
        <v>8</v>
      </c>
    </row>
    <row r="9" spans="1:2" x14ac:dyDescent="0.25">
      <c r="A9">
        <v>162</v>
      </c>
      <c r="B9">
        <v>9</v>
      </c>
    </row>
    <row r="10" spans="1:2" x14ac:dyDescent="0.25">
      <c r="A10">
        <v>147</v>
      </c>
      <c r="B10">
        <v>10</v>
      </c>
    </row>
    <row r="11" spans="1:2" x14ac:dyDescent="0.25">
      <c r="A11">
        <v>141</v>
      </c>
      <c r="B11">
        <v>11</v>
      </c>
    </row>
    <row r="12" spans="1:2" x14ac:dyDescent="0.25">
      <c r="A12">
        <v>106</v>
      </c>
      <c r="B12">
        <v>12</v>
      </c>
    </row>
    <row r="13" spans="1:2" x14ac:dyDescent="0.25">
      <c r="A13">
        <v>95</v>
      </c>
      <c r="B13">
        <v>13</v>
      </c>
    </row>
    <row r="14" spans="1:2" x14ac:dyDescent="0.25">
      <c r="A14">
        <v>95</v>
      </c>
      <c r="B14">
        <v>13</v>
      </c>
    </row>
    <row r="15" spans="1:2" x14ac:dyDescent="0.25">
      <c r="A15">
        <v>71</v>
      </c>
      <c r="B15">
        <v>15</v>
      </c>
    </row>
    <row r="16" spans="1:2" x14ac:dyDescent="0.25">
      <c r="A16">
        <v>66</v>
      </c>
      <c r="B16">
        <v>16</v>
      </c>
    </row>
    <row r="17" spans="1:2" x14ac:dyDescent="0.25">
      <c r="A17">
        <v>62</v>
      </c>
      <c r="B17">
        <v>17</v>
      </c>
    </row>
    <row r="18" spans="1:2" x14ac:dyDescent="0.25">
      <c r="A18">
        <v>58</v>
      </c>
      <c r="B18">
        <v>18</v>
      </c>
    </row>
    <row r="19" spans="1:2" x14ac:dyDescent="0.25">
      <c r="A19">
        <v>57</v>
      </c>
      <c r="B19">
        <v>19</v>
      </c>
    </row>
    <row r="20" spans="1:2" x14ac:dyDescent="0.25">
      <c r="A20">
        <v>51</v>
      </c>
      <c r="B20">
        <v>20</v>
      </c>
    </row>
    <row r="21" spans="1:2" x14ac:dyDescent="0.25">
      <c r="A21">
        <v>42</v>
      </c>
      <c r="B21">
        <v>21</v>
      </c>
    </row>
    <row r="22" spans="1:2" x14ac:dyDescent="0.25">
      <c r="A22">
        <v>39</v>
      </c>
      <c r="B22">
        <v>22</v>
      </c>
    </row>
    <row r="23" spans="1:2" x14ac:dyDescent="0.25">
      <c r="A23">
        <v>37</v>
      </c>
      <c r="B23">
        <v>23</v>
      </c>
    </row>
    <row r="24" spans="1:2" x14ac:dyDescent="0.25">
      <c r="A24">
        <v>28</v>
      </c>
      <c r="B24">
        <v>24</v>
      </c>
    </row>
    <row r="25" spans="1:2" x14ac:dyDescent="0.25">
      <c r="A25">
        <v>26</v>
      </c>
      <c r="B25">
        <v>25</v>
      </c>
    </row>
  </sheetData>
  <sortState ref="A1:A25">
    <sortCondition descending="1" ref="A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14 Спартакиада</vt:lpstr>
      <vt:lpstr>Воздушные змеи</vt:lpstr>
      <vt:lpstr>Авто</vt:lpstr>
      <vt:lpstr>Картинг</vt:lpstr>
      <vt:lpstr>Судо</vt:lpstr>
      <vt:lpstr>закрытые</vt:lpstr>
      <vt:lpstr>Авиа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105b</cp:lastModifiedBy>
  <cp:lastPrinted>2018-06-28T12:48:00Z</cp:lastPrinted>
  <dcterms:created xsi:type="dcterms:W3CDTF">2017-10-11T06:59:48Z</dcterms:created>
  <dcterms:modified xsi:type="dcterms:W3CDTF">2018-06-29T13:02:59Z</dcterms:modified>
</cp:coreProperties>
</file>